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esearchnz-my.sharepoint.com/personal/mike_dodd_agresearch_co_nz/Documents/Documents/All_Research_Proj/Whatawhata SLMACC/Website2023/"/>
    </mc:Choice>
  </mc:AlternateContent>
  <xr:revisionPtr revIDLastSave="3" documentId="8_{343108B5-A6F2-4F65-9602-2FCA75AFF34E}" xr6:coauthVersionLast="47" xr6:coauthVersionMax="47" xr10:uidLastSave="{AE9B4DA6-572B-44E4-99CE-8570A6863353}"/>
  <bookViews>
    <workbookView xWindow="29190" yWindow="390" windowWidth="25800" windowHeight="14490" xr2:uid="{188220AB-4E4B-49DE-9E86-82FD02DBBD36}"/>
  </bookViews>
  <sheets>
    <sheet name="Table" sheetId="2" r:id="rId1"/>
    <sheet name="raw data" sheetId="1" r:id="rId2"/>
  </sheets>
  <externalReferences>
    <externalReference r:id="rId3"/>
  </externalReferenc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49" i="1" l="1"/>
  <c r="K2649" i="1"/>
  <c r="G2649" i="1"/>
  <c r="C2649" i="1"/>
  <c r="L2648" i="1"/>
  <c r="K2648" i="1"/>
  <c r="G2648" i="1"/>
  <c r="C2648" i="1"/>
  <c r="L2647" i="1"/>
  <c r="K2647" i="1"/>
  <c r="G2647" i="1"/>
  <c r="C2647" i="1"/>
  <c r="L2646" i="1"/>
  <c r="K2646" i="1"/>
  <c r="G2646" i="1"/>
  <c r="C2646" i="1"/>
  <c r="L2645" i="1"/>
  <c r="K2645" i="1"/>
  <c r="G2645" i="1"/>
  <c r="C2645" i="1"/>
  <c r="L2644" i="1"/>
  <c r="K2644" i="1"/>
  <c r="G2644" i="1"/>
  <c r="C2644" i="1"/>
  <c r="L2643" i="1"/>
  <c r="K2643" i="1"/>
  <c r="G2643" i="1"/>
  <c r="C2643" i="1"/>
  <c r="L2642" i="1"/>
  <c r="K2642" i="1"/>
  <c r="G2642" i="1"/>
  <c r="C2642" i="1"/>
  <c r="L2641" i="1"/>
  <c r="K2641" i="1"/>
  <c r="G2641" i="1"/>
  <c r="C2641" i="1"/>
  <c r="L2640" i="1"/>
  <c r="K2640" i="1"/>
  <c r="G2640" i="1"/>
  <c r="C2640" i="1"/>
  <c r="L2639" i="1"/>
  <c r="K2639" i="1"/>
  <c r="G2639" i="1"/>
  <c r="C2639" i="1"/>
  <c r="L2638" i="1"/>
  <c r="K2638" i="1"/>
  <c r="G2638" i="1"/>
  <c r="C2638" i="1"/>
  <c r="L2637" i="1"/>
  <c r="K2637" i="1"/>
  <c r="G2637" i="1"/>
  <c r="C2637" i="1"/>
  <c r="L2636" i="1"/>
  <c r="K2636" i="1"/>
  <c r="G2636" i="1"/>
  <c r="C2636" i="1"/>
  <c r="L2635" i="1"/>
  <c r="K2635" i="1"/>
  <c r="G2635" i="1"/>
  <c r="C2635" i="1"/>
  <c r="L2634" i="1"/>
  <c r="K2634" i="1"/>
  <c r="G2634" i="1"/>
  <c r="C2634" i="1"/>
  <c r="L2633" i="1"/>
  <c r="K2633" i="1"/>
  <c r="G2633" i="1"/>
  <c r="C2633" i="1"/>
  <c r="L2632" i="1"/>
  <c r="K2632" i="1"/>
  <c r="G2632" i="1"/>
  <c r="C2632" i="1"/>
  <c r="L2631" i="1"/>
  <c r="K2631" i="1"/>
  <c r="G2631" i="1"/>
  <c r="C2631" i="1"/>
  <c r="L2630" i="1"/>
  <c r="K2630" i="1"/>
  <c r="G2630" i="1"/>
  <c r="C2630" i="1"/>
  <c r="L2629" i="1"/>
  <c r="K2629" i="1"/>
  <c r="G2629" i="1"/>
  <c r="C2629" i="1"/>
  <c r="L2628" i="1"/>
  <c r="K2628" i="1"/>
  <c r="G2628" i="1"/>
  <c r="C2628" i="1"/>
  <c r="L2627" i="1"/>
  <c r="K2627" i="1"/>
  <c r="G2627" i="1"/>
  <c r="C2627" i="1"/>
  <c r="L2626" i="1"/>
  <c r="K2626" i="1"/>
  <c r="G2626" i="1"/>
  <c r="C2626" i="1"/>
  <c r="L2625" i="1"/>
  <c r="K2625" i="1"/>
  <c r="G2625" i="1"/>
  <c r="C2625" i="1"/>
  <c r="L2624" i="1"/>
  <c r="K2624" i="1"/>
  <c r="G2624" i="1"/>
  <c r="C2624" i="1"/>
  <c r="L2623" i="1"/>
  <c r="K2623" i="1"/>
  <c r="G2623" i="1"/>
  <c r="C2623" i="1"/>
  <c r="L2622" i="1"/>
  <c r="K2622" i="1"/>
  <c r="G2622" i="1"/>
  <c r="C2622" i="1"/>
  <c r="L2621" i="1"/>
  <c r="K2621" i="1"/>
  <c r="G2621" i="1"/>
  <c r="C2621" i="1"/>
  <c r="L2620" i="1"/>
  <c r="K2620" i="1"/>
  <c r="G2620" i="1"/>
  <c r="C2620" i="1"/>
  <c r="L2619" i="1"/>
  <c r="K2619" i="1"/>
  <c r="G2619" i="1"/>
  <c r="C2619" i="1"/>
  <c r="L2618" i="1"/>
  <c r="K2618" i="1"/>
  <c r="G2618" i="1"/>
  <c r="C2618" i="1"/>
  <c r="L2617" i="1"/>
  <c r="K2617" i="1"/>
  <c r="G2617" i="1"/>
  <c r="C2617" i="1"/>
  <c r="L2616" i="1"/>
  <c r="K2616" i="1"/>
  <c r="G2616" i="1"/>
  <c r="C2616" i="1"/>
  <c r="L2615" i="1"/>
  <c r="K2615" i="1"/>
  <c r="G2615" i="1"/>
  <c r="C2615" i="1"/>
  <c r="L2614" i="1"/>
  <c r="K2614" i="1"/>
  <c r="G2614" i="1"/>
  <c r="C2614" i="1"/>
  <c r="L2613" i="1"/>
  <c r="K2613" i="1"/>
  <c r="G2613" i="1"/>
  <c r="C2613" i="1"/>
  <c r="L2612" i="1"/>
  <c r="K2612" i="1"/>
  <c r="G2612" i="1"/>
  <c r="C2612" i="1"/>
  <c r="L2611" i="1"/>
  <c r="K2611" i="1"/>
  <c r="G2611" i="1"/>
  <c r="C2611" i="1"/>
  <c r="L2610" i="1"/>
  <c r="K2610" i="1"/>
  <c r="G2610" i="1"/>
  <c r="C2610" i="1"/>
  <c r="L2609" i="1"/>
  <c r="K2609" i="1"/>
  <c r="G2609" i="1"/>
  <c r="C2609" i="1"/>
  <c r="L2608" i="1"/>
  <c r="K2608" i="1"/>
  <c r="G2608" i="1"/>
  <c r="C2608" i="1"/>
  <c r="L2607" i="1"/>
  <c r="K2607" i="1"/>
  <c r="G2607" i="1"/>
  <c r="C2607" i="1"/>
  <c r="L2606" i="1"/>
  <c r="K2606" i="1"/>
  <c r="G2606" i="1"/>
  <c r="C2606" i="1"/>
  <c r="L2605" i="1"/>
  <c r="K2605" i="1"/>
  <c r="G2605" i="1"/>
  <c r="C2605" i="1"/>
  <c r="L2604" i="1"/>
  <c r="K2604" i="1"/>
  <c r="G2604" i="1"/>
  <c r="C2604" i="1"/>
  <c r="L2603" i="1"/>
  <c r="K2603" i="1"/>
  <c r="G2603" i="1"/>
  <c r="C2603" i="1"/>
  <c r="L2602" i="1"/>
  <c r="K2602" i="1"/>
  <c r="G2602" i="1"/>
  <c r="C2602" i="1"/>
  <c r="L2601" i="1"/>
  <c r="K2601" i="1"/>
  <c r="G2601" i="1"/>
  <c r="C2601" i="1"/>
  <c r="L2600" i="1"/>
  <c r="K2600" i="1"/>
  <c r="G2600" i="1"/>
  <c r="C2600" i="1"/>
  <c r="L2599" i="1"/>
  <c r="K2599" i="1"/>
  <c r="G2599" i="1"/>
  <c r="C2599" i="1"/>
  <c r="L2598" i="1"/>
  <c r="K2598" i="1"/>
  <c r="G2598" i="1"/>
  <c r="C2598" i="1"/>
  <c r="L2597" i="1"/>
  <c r="K2597" i="1"/>
  <c r="G2597" i="1"/>
  <c r="C2597" i="1"/>
  <c r="L2596" i="1"/>
  <c r="K2596" i="1"/>
  <c r="G2596" i="1"/>
  <c r="C2596" i="1"/>
  <c r="L2595" i="1"/>
  <c r="K2595" i="1"/>
  <c r="G2595" i="1"/>
  <c r="C2595" i="1"/>
  <c r="L2594" i="1"/>
  <c r="K2594" i="1"/>
  <c r="G2594" i="1"/>
  <c r="C2594" i="1"/>
  <c r="L2593" i="1"/>
  <c r="K2593" i="1"/>
  <c r="G2593" i="1"/>
  <c r="C2593" i="1"/>
  <c r="L2592" i="1"/>
  <c r="K2592" i="1"/>
  <c r="G2592" i="1"/>
  <c r="C2592" i="1"/>
  <c r="L2591" i="1"/>
  <c r="K2591" i="1"/>
  <c r="G2591" i="1"/>
  <c r="C2591" i="1"/>
  <c r="L2590" i="1"/>
  <c r="K2590" i="1"/>
  <c r="G2590" i="1"/>
  <c r="C2590" i="1"/>
  <c r="L2589" i="1"/>
  <c r="K2589" i="1"/>
  <c r="G2589" i="1"/>
  <c r="C2589" i="1"/>
  <c r="L2588" i="1"/>
  <c r="K2588" i="1"/>
  <c r="G2588" i="1"/>
  <c r="C2588" i="1"/>
  <c r="L2587" i="1"/>
  <c r="K2587" i="1"/>
  <c r="G2587" i="1"/>
  <c r="C2587" i="1"/>
  <c r="L2586" i="1"/>
  <c r="K2586" i="1"/>
  <c r="G2586" i="1"/>
  <c r="C2586" i="1"/>
  <c r="L2585" i="1"/>
  <c r="K2585" i="1"/>
  <c r="G2585" i="1"/>
  <c r="C2585" i="1"/>
  <c r="L2584" i="1"/>
  <c r="K2584" i="1"/>
  <c r="G2584" i="1"/>
  <c r="C2584" i="1"/>
  <c r="L2583" i="1"/>
  <c r="K2583" i="1"/>
  <c r="G2583" i="1"/>
  <c r="C2583" i="1"/>
  <c r="L2582" i="1"/>
  <c r="K2582" i="1"/>
  <c r="G2582" i="1"/>
  <c r="C2582" i="1"/>
  <c r="L2581" i="1"/>
  <c r="K2581" i="1"/>
  <c r="G2581" i="1"/>
  <c r="C2581" i="1"/>
  <c r="L2580" i="1"/>
  <c r="K2580" i="1"/>
  <c r="G2580" i="1"/>
  <c r="C2580" i="1"/>
  <c r="L2579" i="1"/>
  <c r="K2579" i="1"/>
  <c r="G2579" i="1"/>
  <c r="C2579" i="1"/>
  <c r="L2578" i="1"/>
  <c r="K2578" i="1"/>
  <c r="G2578" i="1"/>
  <c r="C2578" i="1"/>
  <c r="L2577" i="1"/>
  <c r="K2577" i="1"/>
  <c r="G2577" i="1"/>
  <c r="C2577" i="1"/>
  <c r="L2576" i="1"/>
  <c r="K2576" i="1"/>
  <c r="G2576" i="1"/>
  <c r="C2576" i="1"/>
  <c r="L2575" i="1"/>
  <c r="K2575" i="1"/>
  <c r="G2575" i="1"/>
  <c r="C2575" i="1"/>
  <c r="L2574" i="1"/>
  <c r="K2574" i="1"/>
  <c r="G2574" i="1"/>
  <c r="C2574" i="1"/>
  <c r="L2573" i="1"/>
  <c r="K2573" i="1"/>
  <c r="G2573" i="1"/>
  <c r="C2573" i="1"/>
  <c r="L2572" i="1"/>
  <c r="K2572" i="1"/>
  <c r="G2572" i="1"/>
  <c r="C2572" i="1"/>
  <c r="L2571" i="1"/>
  <c r="K2571" i="1"/>
  <c r="G2571" i="1"/>
  <c r="C2571" i="1"/>
  <c r="L2570" i="1"/>
  <c r="K2570" i="1"/>
  <c r="G2570" i="1"/>
  <c r="C2570" i="1"/>
  <c r="L2569" i="1"/>
  <c r="K2569" i="1"/>
  <c r="G2569" i="1"/>
  <c r="C2569" i="1"/>
  <c r="L2568" i="1"/>
  <c r="K2568" i="1"/>
  <c r="G2568" i="1"/>
  <c r="C2568" i="1"/>
  <c r="L2567" i="1"/>
  <c r="K2567" i="1"/>
  <c r="G2567" i="1"/>
  <c r="C2567" i="1"/>
  <c r="L2566" i="1"/>
  <c r="K2566" i="1"/>
  <c r="G2566" i="1"/>
  <c r="C2566" i="1"/>
  <c r="L2565" i="1"/>
  <c r="K2565" i="1"/>
  <c r="G2565" i="1"/>
  <c r="C2565" i="1"/>
  <c r="L2564" i="1"/>
  <c r="K2564" i="1"/>
  <c r="G2564" i="1"/>
  <c r="C2564" i="1"/>
  <c r="L2563" i="1"/>
  <c r="K2563" i="1"/>
  <c r="G2563" i="1"/>
  <c r="C2563" i="1"/>
  <c r="L2562" i="1"/>
  <c r="K2562" i="1"/>
  <c r="G2562" i="1"/>
  <c r="C2562" i="1"/>
  <c r="L2561" i="1"/>
  <c r="K2561" i="1"/>
  <c r="G2561" i="1"/>
  <c r="C2561" i="1"/>
  <c r="L2560" i="1"/>
  <c r="K2560" i="1"/>
  <c r="G2560" i="1"/>
  <c r="C2560" i="1"/>
  <c r="L2559" i="1"/>
  <c r="K2559" i="1"/>
  <c r="G2559" i="1"/>
  <c r="C2559" i="1"/>
  <c r="L2558" i="1"/>
  <c r="K2558" i="1"/>
  <c r="G2558" i="1"/>
  <c r="C2558" i="1"/>
  <c r="L2557" i="1"/>
  <c r="K2557" i="1"/>
  <c r="G2557" i="1"/>
  <c r="C2557" i="1"/>
  <c r="L2556" i="1"/>
  <c r="K2556" i="1"/>
  <c r="G2556" i="1"/>
  <c r="C2556" i="1"/>
  <c r="L2555" i="1"/>
  <c r="K2555" i="1"/>
  <c r="G2555" i="1"/>
  <c r="C2555" i="1"/>
  <c r="L2554" i="1"/>
  <c r="K2554" i="1"/>
  <c r="G2554" i="1"/>
  <c r="C2554" i="1"/>
  <c r="L2553" i="1"/>
  <c r="K2553" i="1"/>
  <c r="G2553" i="1"/>
  <c r="C2553" i="1"/>
  <c r="L2552" i="1"/>
  <c r="K2552" i="1"/>
  <c r="G2552" i="1"/>
  <c r="C2552" i="1"/>
  <c r="L2551" i="1"/>
  <c r="K2551" i="1"/>
  <c r="G2551" i="1"/>
  <c r="C2551" i="1"/>
  <c r="L2550" i="1"/>
  <c r="K2550" i="1"/>
  <c r="G2550" i="1"/>
  <c r="C2550" i="1"/>
  <c r="L2549" i="1"/>
  <c r="K2549" i="1"/>
  <c r="G2549" i="1"/>
  <c r="C2549" i="1"/>
  <c r="L2548" i="1"/>
  <c r="K2548" i="1"/>
  <c r="G2548" i="1"/>
  <c r="C2548" i="1"/>
  <c r="L2547" i="1"/>
  <c r="K2547" i="1"/>
  <c r="G2547" i="1"/>
  <c r="C2547" i="1"/>
  <c r="L2546" i="1"/>
  <c r="K2546" i="1"/>
  <c r="G2546" i="1"/>
  <c r="C2546" i="1"/>
  <c r="L2545" i="1"/>
  <c r="K2545" i="1"/>
  <c r="G2545" i="1"/>
  <c r="C2545" i="1"/>
  <c r="L2544" i="1"/>
  <c r="K2544" i="1"/>
  <c r="G2544" i="1"/>
  <c r="C2544" i="1"/>
  <c r="L2543" i="1"/>
  <c r="K2543" i="1"/>
  <c r="G2543" i="1"/>
  <c r="C2543" i="1"/>
  <c r="L2542" i="1"/>
  <c r="K2542" i="1"/>
  <c r="G2542" i="1"/>
  <c r="C2542" i="1"/>
  <c r="L2541" i="1"/>
  <c r="K2541" i="1"/>
  <c r="G2541" i="1"/>
  <c r="C2541" i="1"/>
  <c r="L2540" i="1"/>
  <c r="K2540" i="1"/>
  <c r="G2540" i="1"/>
  <c r="C2540" i="1"/>
  <c r="L2539" i="1"/>
  <c r="K2539" i="1"/>
  <c r="G2539" i="1"/>
  <c r="C2539" i="1"/>
  <c r="L2538" i="1"/>
  <c r="K2538" i="1"/>
  <c r="G2538" i="1"/>
  <c r="C2538" i="1"/>
  <c r="L2537" i="1"/>
  <c r="K2537" i="1"/>
  <c r="G2537" i="1"/>
  <c r="C2537" i="1"/>
  <c r="L2536" i="1"/>
  <c r="K2536" i="1"/>
  <c r="G2536" i="1"/>
  <c r="C2536" i="1"/>
  <c r="L2535" i="1"/>
  <c r="K2535" i="1"/>
  <c r="G2535" i="1"/>
  <c r="C2535" i="1"/>
  <c r="L2534" i="1"/>
  <c r="K2534" i="1"/>
  <c r="G2534" i="1"/>
  <c r="C2534" i="1"/>
  <c r="L2533" i="1"/>
  <c r="K2533" i="1"/>
  <c r="G2533" i="1"/>
  <c r="C2533" i="1"/>
  <c r="L2532" i="1"/>
  <c r="K2532" i="1"/>
  <c r="G2532" i="1"/>
  <c r="C2532" i="1"/>
  <c r="L2531" i="1"/>
  <c r="K2531" i="1"/>
  <c r="G2531" i="1"/>
  <c r="C2531" i="1"/>
  <c r="L2530" i="1"/>
  <c r="K2530" i="1"/>
  <c r="G2530" i="1"/>
  <c r="C2530" i="1"/>
  <c r="L2529" i="1"/>
  <c r="K2529" i="1"/>
  <c r="G2529" i="1"/>
  <c r="C2529" i="1"/>
  <c r="L2528" i="1"/>
  <c r="K2528" i="1"/>
  <c r="G2528" i="1"/>
  <c r="C2528" i="1"/>
  <c r="L2527" i="1"/>
  <c r="K2527" i="1"/>
  <c r="G2527" i="1"/>
  <c r="C2527" i="1"/>
  <c r="L2526" i="1"/>
  <c r="K2526" i="1"/>
  <c r="G2526" i="1"/>
  <c r="C2526" i="1"/>
  <c r="L2525" i="1"/>
  <c r="K2525" i="1"/>
  <c r="G2525" i="1"/>
  <c r="C2525" i="1"/>
  <c r="L2524" i="1"/>
  <c r="K2524" i="1"/>
  <c r="G2524" i="1"/>
  <c r="C2524" i="1"/>
  <c r="L2523" i="1"/>
  <c r="K2523" i="1"/>
  <c r="G2523" i="1"/>
  <c r="C2523" i="1"/>
  <c r="L2522" i="1"/>
  <c r="K2522" i="1"/>
  <c r="G2522" i="1"/>
  <c r="C2522" i="1"/>
  <c r="L2521" i="1"/>
  <c r="K2521" i="1"/>
  <c r="G2521" i="1"/>
  <c r="C2521" i="1"/>
  <c r="L2520" i="1"/>
  <c r="K2520" i="1"/>
  <c r="G2520" i="1"/>
  <c r="C2520" i="1"/>
  <c r="L2519" i="1"/>
  <c r="K2519" i="1"/>
  <c r="G2519" i="1"/>
  <c r="C2519" i="1"/>
  <c r="L2518" i="1"/>
  <c r="K2518" i="1"/>
  <c r="G2518" i="1"/>
  <c r="C2518" i="1"/>
  <c r="L2517" i="1"/>
  <c r="K2517" i="1"/>
  <c r="G2517" i="1"/>
  <c r="C2517" i="1"/>
  <c r="L2516" i="1"/>
  <c r="K2516" i="1"/>
  <c r="G2516" i="1"/>
  <c r="C2516" i="1"/>
  <c r="L2515" i="1"/>
  <c r="K2515" i="1"/>
  <c r="G2515" i="1"/>
  <c r="C2515" i="1"/>
  <c r="L2514" i="1"/>
  <c r="K2514" i="1"/>
  <c r="G2514" i="1"/>
  <c r="C2514" i="1"/>
  <c r="L2513" i="1"/>
  <c r="K2513" i="1"/>
  <c r="G2513" i="1"/>
  <c r="C2513" i="1"/>
  <c r="L2512" i="1"/>
  <c r="K2512" i="1"/>
  <c r="G2512" i="1"/>
  <c r="C2512" i="1"/>
  <c r="L2511" i="1"/>
  <c r="K2511" i="1"/>
  <c r="G2511" i="1"/>
  <c r="C2511" i="1"/>
  <c r="L2510" i="1"/>
  <c r="K2510" i="1"/>
  <c r="G2510" i="1"/>
  <c r="C2510" i="1"/>
  <c r="L2509" i="1"/>
  <c r="K2509" i="1"/>
  <c r="G2509" i="1"/>
  <c r="C2509" i="1"/>
  <c r="L2508" i="1"/>
  <c r="K2508" i="1"/>
  <c r="G2508" i="1"/>
  <c r="C2508" i="1"/>
  <c r="L2507" i="1"/>
  <c r="K2507" i="1"/>
  <c r="G2507" i="1"/>
  <c r="C2507" i="1"/>
  <c r="L2506" i="1"/>
  <c r="K2506" i="1"/>
  <c r="G2506" i="1"/>
  <c r="C2506" i="1"/>
  <c r="L2505" i="1"/>
  <c r="K2505" i="1"/>
  <c r="G2505" i="1"/>
  <c r="C2505" i="1"/>
  <c r="L2504" i="1"/>
  <c r="K2504" i="1"/>
  <c r="G2504" i="1"/>
  <c r="C2504" i="1"/>
  <c r="L2503" i="1"/>
  <c r="K2503" i="1"/>
  <c r="G2503" i="1"/>
  <c r="C2503" i="1"/>
  <c r="L2502" i="1"/>
  <c r="K2502" i="1"/>
  <c r="G2502" i="1"/>
  <c r="C2502" i="1"/>
  <c r="L2501" i="1"/>
  <c r="K2501" i="1"/>
  <c r="G2501" i="1"/>
  <c r="C2501" i="1"/>
  <c r="L2500" i="1"/>
  <c r="K2500" i="1"/>
  <c r="G2500" i="1"/>
  <c r="C2500" i="1"/>
  <c r="L2499" i="1"/>
  <c r="K2499" i="1"/>
  <c r="G2499" i="1"/>
  <c r="C2499" i="1"/>
  <c r="L2498" i="1"/>
  <c r="K2498" i="1"/>
  <c r="G2498" i="1"/>
  <c r="C2498" i="1"/>
  <c r="L2497" i="1"/>
  <c r="K2497" i="1"/>
  <c r="G2497" i="1"/>
  <c r="C2497" i="1"/>
  <c r="L2496" i="1"/>
  <c r="K2496" i="1"/>
  <c r="G2496" i="1"/>
  <c r="C2496" i="1"/>
  <c r="L2495" i="1"/>
  <c r="K2495" i="1"/>
  <c r="G2495" i="1"/>
  <c r="C2495" i="1"/>
  <c r="L2494" i="1"/>
  <c r="K2494" i="1"/>
  <c r="G2494" i="1"/>
  <c r="C2494" i="1"/>
  <c r="L2493" i="1"/>
  <c r="K2493" i="1"/>
  <c r="G2493" i="1"/>
  <c r="C2493" i="1"/>
  <c r="L2492" i="1"/>
  <c r="K2492" i="1"/>
  <c r="G2492" i="1"/>
  <c r="C2492" i="1"/>
  <c r="L2491" i="1"/>
  <c r="K2491" i="1"/>
  <c r="G2491" i="1"/>
  <c r="C2491" i="1"/>
  <c r="L2490" i="1"/>
  <c r="K2490" i="1"/>
  <c r="G2490" i="1"/>
  <c r="C2490" i="1"/>
  <c r="L2489" i="1"/>
  <c r="K2489" i="1"/>
  <c r="G2489" i="1"/>
  <c r="C2489" i="1"/>
  <c r="L2488" i="1"/>
  <c r="K2488" i="1"/>
  <c r="G2488" i="1"/>
  <c r="C2488" i="1"/>
  <c r="L2487" i="1"/>
  <c r="K2487" i="1"/>
  <c r="G2487" i="1"/>
  <c r="C2487" i="1"/>
  <c r="L2486" i="1"/>
  <c r="K2486" i="1"/>
  <c r="G2486" i="1"/>
  <c r="C2486" i="1"/>
  <c r="L2485" i="1"/>
  <c r="K2485" i="1"/>
  <c r="G2485" i="1"/>
  <c r="C2485" i="1"/>
  <c r="L2484" i="1"/>
  <c r="K2484" i="1"/>
  <c r="G2484" i="1"/>
  <c r="C2484" i="1"/>
  <c r="L2483" i="1"/>
  <c r="K2483" i="1"/>
  <c r="G2483" i="1"/>
  <c r="C2483" i="1"/>
  <c r="L2482" i="1"/>
  <c r="K2482" i="1"/>
  <c r="G2482" i="1"/>
  <c r="C2482" i="1"/>
  <c r="L2481" i="1"/>
  <c r="K2481" i="1"/>
  <c r="G2481" i="1"/>
  <c r="C2481" i="1"/>
  <c r="L2480" i="1"/>
  <c r="K2480" i="1"/>
  <c r="G2480" i="1"/>
  <c r="C2480" i="1"/>
  <c r="L2479" i="1"/>
  <c r="K2479" i="1"/>
  <c r="G2479" i="1"/>
  <c r="C2479" i="1"/>
  <c r="L2478" i="1"/>
  <c r="K2478" i="1"/>
  <c r="G2478" i="1"/>
  <c r="C2478" i="1"/>
  <c r="L2477" i="1"/>
  <c r="K2477" i="1"/>
  <c r="G2477" i="1"/>
  <c r="C2477" i="1"/>
  <c r="L2476" i="1"/>
  <c r="K2476" i="1"/>
  <c r="G2476" i="1"/>
  <c r="C2476" i="1"/>
  <c r="L2475" i="1"/>
  <c r="K2475" i="1"/>
  <c r="G2475" i="1"/>
  <c r="C2475" i="1"/>
  <c r="L2474" i="1"/>
  <c r="K2474" i="1"/>
  <c r="G2474" i="1"/>
  <c r="C2474" i="1"/>
  <c r="L2473" i="1"/>
  <c r="K2473" i="1"/>
  <c r="G2473" i="1"/>
  <c r="C2473" i="1"/>
  <c r="L2472" i="1"/>
  <c r="K2472" i="1"/>
  <c r="G2472" i="1"/>
  <c r="C2472" i="1"/>
  <c r="L2471" i="1"/>
  <c r="K2471" i="1"/>
  <c r="G2471" i="1"/>
  <c r="C2471" i="1"/>
  <c r="L2470" i="1"/>
  <c r="K2470" i="1"/>
  <c r="G2470" i="1"/>
  <c r="C2470" i="1"/>
  <c r="L2469" i="1"/>
  <c r="K2469" i="1"/>
  <c r="G2469" i="1"/>
  <c r="C2469" i="1"/>
  <c r="L2468" i="1"/>
  <c r="K2468" i="1"/>
  <c r="G2468" i="1"/>
  <c r="C2468" i="1"/>
  <c r="L2467" i="1"/>
  <c r="K2467" i="1"/>
  <c r="G2467" i="1"/>
  <c r="C2467" i="1"/>
  <c r="L2466" i="1"/>
  <c r="K2466" i="1"/>
  <c r="G2466" i="1"/>
  <c r="C2466" i="1"/>
  <c r="L2465" i="1"/>
  <c r="K2465" i="1"/>
  <c r="G2465" i="1"/>
  <c r="C2465" i="1"/>
  <c r="L2464" i="1"/>
  <c r="K2464" i="1"/>
  <c r="G2464" i="1"/>
  <c r="C2464" i="1"/>
  <c r="L2463" i="1"/>
  <c r="K2463" i="1"/>
  <c r="G2463" i="1"/>
  <c r="C2463" i="1"/>
  <c r="L2462" i="1"/>
  <c r="K2462" i="1"/>
  <c r="G2462" i="1"/>
  <c r="C2462" i="1"/>
  <c r="L2461" i="1"/>
  <c r="K2461" i="1"/>
  <c r="G2461" i="1"/>
  <c r="C2461" i="1"/>
  <c r="L2460" i="1"/>
  <c r="K2460" i="1"/>
  <c r="G2460" i="1"/>
  <c r="C2460" i="1"/>
  <c r="L2459" i="1"/>
  <c r="K2459" i="1"/>
  <c r="G2459" i="1"/>
  <c r="C2459" i="1"/>
  <c r="L2458" i="1"/>
  <c r="K2458" i="1"/>
  <c r="G2458" i="1"/>
  <c r="C2458" i="1"/>
  <c r="L2457" i="1"/>
  <c r="K2457" i="1"/>
  <c r="G2457" i="1"/>
  <c r="C2457" i="1"/>
  <c r="L2456" i="1"/>
  <c r="K2456" i="1"/>
  <c r="G2456" i="1"/>
  <c r="C2456" i="1"/>
  <c r="L2455" i="1"/>
  <c r="K2455" i="1"/>
  <c r="G2455" i="1"/>
  <c r="C2455" i="1"/>
  <c r="L2454" i="1"/>
  <c r="K2454" i="1"/>
  <c r="G2454" i="1"/>
  <c r="C2454" i="1"/>
  <c r="L2453" i="1"/>
  <c r="K2453" i="1"/>
  <c r="G2453" i="1"/>
  <c r="C2453" i="1"/>
  <c r="L2452" i="1"/>
  <c r="K2452" i="1"/>
  <c r="G2452" i="1"/>
  <c r="C2452" i="1"/>
  <c r="L2451" i="1"/>
  <c r="K2451" i="1"/>
  <c r="G2451" i="1"/>
  <c r="C2451" i="1"/>
  <c r="L2450" i="1"/>
  <c r="K2450" i="1"/>
  <c r="G2450" i="1"/>
  <c r="C2450" i="1"/>
  <c r="L2449" i="1"/>
  <c r="K2449" i="1"/>
  <c r="G2449" i="1"/>
  <c r="C2449" i="1"/>
  <c r="L2448" i="1"/>
  <c r="K2448" i="1"/>
  <c r="G2448" i="1"/>
  <c r="C2448" i="1"/>
  <c r="L2447" i="1"/>
  <c r="K2447" i="1"/>
  <c r="G2447" i="1"/>
  <c r="C2447" i="1"/>
  <c r="L2446" i="1"/>
  <c r="K2446" i="1"/>
  <c r="G2446" i="1"/>
  <c r="C2446" i="1"/>
  <c r="L2445" i="1"/>
  <c r="K2445" i="1"/>
  <c r="G2445" i="1"/>
  <c r="C2445" i="1"/>
  <c r="L2444" i="1"/>
  <c r="K2444" i="1"/>
  <c r="G2444" i="1"/>
  <c r="C2444" i="1"/>
  <c r="L2443" i="1"/>
  <c r="K2443" i="1"/>
  <c r="G2443" i="1"/>
  <c r="C2443" i="1"/>
  <c r="L2442" i="1"/>
  <c r="K2442" i="1"/>
  <c r="G2442" i="1"/>
  <c r="C2442" i="1"/>
  <c r="L2441" i="1"/>
  <c r="K2441" i="1"/>
  <c r="G2441" i="1"/>
  <c r="C2441" i="1"/>
  <c r="L2440" i="1"/>
  <c r="K2440" i="1"/>
  <c r="G2440" i="1"/>
  <c r="C2440" i="1"/>
  <c r="L2439" i="1"/>
  <c r="K2439" i="1"/>
  <c r="G2439" i="1"/>
  <c r="C2439" i="1"/>
  <c r="L2438" i="1"/>
  <c r="K2438" i="1"/>
  <c r="G2438" i="1"/>
  <c r="C2438" i="1"/>
  <c r="L2437" i="1"/>
  <c r="K2437" i="1"/>
  <c r="G2437" i="1"/>
  <c r="C2437" i="1"/>
  <c r="L2436" i="1"/>
  <c r="K2436" i="1"/>
  <c r="G2436" i="1"/>
  <c r="C2436" i="1"/>
  <c r="L2435" i="1"/>
  <c r="K2435" i="1"/>
  <c r="G2435" i="1"/>
  <c r="C2435" i="1"/>
  <c r="L2434" i="1"/>
  <c r="K2434" i="1"/>
  <c r="G2434" i="1"/>
  <c r="C2434" i="1"/>
  <c r="L2433" i="1"/>
  <c r="K2433" i="1"/>
  <c r="G2433" i="1"/>
  <c r="C2433" i="1"/>
  <c r="L2432" i="1"/>
  <c r="K2432" i="1"/>
  <c r="G2432" i="1"/>
  <c r="C2432" i="1"/>
  <c r="L2431" i="1"/>
  <c r="K2431" i="1"/>
  <c r="G2431" i="1"/>
  <c r="C2431" i="1"/>
  <c r="L2430" i="1"/>
  <c r="K2430" i="1"/>
  <c r="G2430" i="1"/>
  <c r="C2430" i="1"/>
  <c r="L2429" i="1"/>
  <c r="K2429" i="1"/>
  <c r="G2429" i="1"/>
  <c r="C2429" i="1"/>
  <c r="L2428" i="1"/>
  <c r="K2428" i="1"/>
  <c r="G2428" i="1"/>
  <c r="C2428" i="1"/>
  <c r="L2427" i="1"/>
  <c r="K2427" i="1"/>
  <c r="G2427" i="1"/>
  <c r="C2427" i="1"/>
  <c r="L2426" i="1"/>
  <c r="K2426" i="1"/>
  <c r="G2426" i="1"/>
  <c r="C2426" i="1"/>
  <c r="L2425" i="1"/>
  <c r="K2425" i="1"/>
  <c r="G2425" i="1"/>
  <c r="C2425" i="1"/>
  <c r="L2424" i="1"/>
  <c r="K2424" i="1"/>
  <c r="G2424" i="1"/>
  <c r="C2424" i="1"/>
  <c r="L2423" i="1"/>
  <c r="K2423" i="1"/>
  <c r="G2423" i="1"/>
  <c r="C2423" i="1"/>
  <c r="L2422" i="1"/>
  <c r="K2422" i="1"/>
  <c r="G2422" i="1"/>
  <c r="C2422" i="1"/>
  <c r="L2421" i="1"/>
  <c r="K2421" i="1"/>
  <c r="G2421" i="1"/>
  <c r="C2421" i="1"/>
  <c r="L2420" i="1"/>
  <c r="K2420" i="1"/>
  <c r="G2420" i="1"/>
  <c r="C2420" i="1"/>
  <c r="L2419" i="1"/>
  <c r="K2419" i="1"/>
  <c r="G2419" i="1"/>
  <c r="C2419" i="1"/>
  <c r="L2418" i="1"/>
  <c r="K2418" i="1"/>
  <c r="G2418" i="1"/>
  <c r="C2418" i="1"/>
  <c r="L2417" i="1"/>
  <c r="K2417" i="1"/>
  <c r="G2417" i="1"/>
  <c r="C2417" i="1"/>
  <c r="L2416" i="1"/>
  <c r="K2416" i="1"/>
  <c r="G2416" i="1"/>
  <c r="C2416" i="1"/>
  <c r="L2415" i="1"/>
  <c r="K2415" i="1"/>
  <c r="G2415" i="1"/>
  <c r="C2415" i="1"/>
  <c r="L2414" i="1"/>
  <c r="K2414" i="1"/>
  <c r="G2414" i="1"/>
  <c r="C2414" i="1"/>
  <c r="L2413" i="1"/>
  <c r="K2413" i="1"/>
  <c r="G2413" i="1"/>
  <c r="C2413" i="1"/>
  <c r="L2412" i="1"/>
  <c r="K2412" i="1"/>
  <c r="G2412" i="1"/>
  <c r="C2412" i="1"/>
  <c r="L2411" i="1"/>
  <c r="K2411" i="1"/>
  <c r="G2411" i="1"/>
  <c r="C2411" i="1"/>
  <c r="L2410" i="1"/>
  <c r="K2410" i="1"/>
  <c r="G2410" i="1"/>
  <c r="C2410" i="1"/>
  <c r="L2409" i="1"/>
  <c r="K2409" i="1"/>
  <c r="G2409" i="1"/>
  <c r="C2409" i="1"/>
  <c r="L2408" i="1"/>
  <c r="K2408" i="1"/>
  <c r="G2408" i="1"/>
  <c r="C2408" i="1"/>
  <c r="L2407" i="1"/>
  <c r="K2407" i="1"/>
  <c r="G2407" i="1"/>
  <c r="C2407" i="1"/>
  <c r="L2406" i="1"/>
  <c r="K2406" i="1"/>
  <c r="G2406" i="1"/>
  <c r="C2406" i="1"/>
  <c r="L2405" i="1"/>
  <c r="K2405" i="1"/>
  <c r="G2405" i="1"/>
  <c r="C2405" i="1"/>
  <c r="L2404" i="1"/>
  <c r="K2404" i="1"/>
  <c r="G2404" i="1"/>
  <c r="C2404" i="1"/>
  <c r="L2403" i="1"/>
  <c r="K2403" i="1"/>
  <c r="G2403" i="1"/>
  <c r="C2403" i="1"/>
  <c r="L2402" i="1"/>
  <c r="K2402" i="1"/>
  <c r="G2402" i="1"/>
  <c r="C2402" i="1"/>
  <c r="L2401" i="1"/>
  <c r="K2401" i="1"/>
  <c r="G2401" i="1"/>
  <c r="C2401" i="1"/>
  <c r="L2400" i="1"/>
  <c r="K2400" i="1"/>
  <c r="G2400" i="1"/>
  <c r="C2400" i="1"/>
  <c r="L2399" i="1"/>
  <c r="K2399" i="1"/>
  <c r="G2399" i="1"/>
  <c r="C2399" i="1"/>
  <c r="L2398" i="1"/>
  <c r="K2398" i="1"/>
  <c r="G2398" i="1"/>
  <c r="C2398" i="1"/>
  <c r="L2397" i="1"/>
  <c r="K2397" i="1"/>
  <c r="G2397" i="1"/>
  <c r="C2397" i="1"/>
  <c r="L2396" i="1"/>
  <c r="K2396" i="1"/>
  <c r="G2396" i="1"/>
  <c r="C2396" i="1"/>
  <c r="L2395" i="1"/>
  <c r="K2395" i="1"/>
  <c r="G2395" i="1"/>
  <c r="C2395" i="1"/>
  <c r="L2394" i="1"/>
  <c r="K2394" i="1"/>
  <c r="G2394" i="1"/>
  <c r="C2394" i="1"/>
  <c r="L2393" i="1"/>
  <c r="K2393" i="1"/>
  <c r="G2393" i="1"/>
  <c r="C2393" i="1"/>
  <c r="L2392" i="1"/>
  <c r="K2392" i="1"/>
  <c r="G2392" i="1"/>
  <c r="C2392" i="1"/>
  <c r="L2391" i="1"/>
  <c r="K2391" i="1"/>
  <c r="G2391" i="1"/>
  <c r="C2391" i="1"/>
  <c r="L2390" i="1"/>
  <c r="K2390" i="1"/>
  <c r="G2390" i="1"/>
  <c r="C2390" i="1"/>
  <c r="L2389" i="1"/>
  <c r="K2389" i="1"/>
  <c r="G2389" i="1"/>
  <c r="C2389" i="1"/>
  <c r="L2388" i="1"/>
  <c r="K2388" i="1"/>
  <c r="G2388" i="1"/>
  <c r="C2388" i="1"/>
  <c r="L2387" i="1"/>
  <c r="K2387" i="1"/>
  <c r="G2387" i="1"/>
  <c r="C2387" i="1"/>
  <c r="L2386" i="1"/>
  <c r="K2386" i="1"/>
  <c r="G2386" i="1"/>
  <c r="C2386" i="1"/>
  <c r="L2385" i="1"/>
  <c r="K2385" i="1"/>
  <c r="G2385" i="1"/>
  <c r="C2385" i="1"/>
  <c r="L2384" i="1"/>
  <c r="K2384" i="1"/>
  <c r="G2384" i="1"/>
  <c r="C2384" i="1"/>
  <c r="L2383" i="1"/>
  <c r="K2383" i="1"/>
  <c r="G2383" i="1"/>
  <c r="C2383" i="1"/>
  <c r="L2382" i="1"/>
  <c r="K2382" i="1"/>
  <c r="G2382" i="1"/>
  <c r="C2382" i="1"/>
  <c r="L2381" i="1"/>
  <c r="K2381" i="1"/>
  <c r="G2381" i="1"/>
  <c r="C2381" i="1"/>
  <c r="L2380" i="1"/>
  <c r="K2380" i="1"/>
  <c r="G2380" i="1"/>
  <c r="C2380" i="1"/>
  <c r="L2379" i="1"/>
  <c r="K2379" i="1"/>
  <c r="G2379" i="1"/>
  <c r="C2379" i="1"/>
  <c r="L2378" i="1"/>
  <c r="K2378" i="1"/>
  <c r="G2378" i="1"/>
  <c r="C2378" i="1"/>
  <c r="L2377" i="1"/>
  <c r="K2377" i="1"/>
  <c r="G2377" i="1"/>
  <c r="C2377" i="1"/>
  <c r="L2376" i="1"/>
  <c r="K2376" i="1"/>
  <c r="G2376" i="1"/>
  <c r="C2376" i="1"/>
  <c r="L2375" i="1"/>
  <c r="K2375" i="1"/>
  <c r="G2375" i="1"/>
  <c r="C2375" i="1"/>
  <c r="L2374" i="1"/>
  <c r="K2374" i="1"/>
  <c r="G2374" i="1"/>
  <c r="C2374" i="1"/>
  <c r="L2373" i="1"/>
  <c r="K2373" i="1"/>
  <c r="G2373" i="1"/>
  <c r="C2373" i="1"/>
  <c r="L2372" i="1"/>
  <c r="K2372" i="1"/>
  <c r="G2372" i="1"/>
  <c r="C2372" i="1"/>
  <c r="L2371" i="1"/>
  <c r="K2371" i="1"/>
  <c r="G2371" i="1"/>
  <c r="C2371" i="1"/>
  <c r="L2370" i="1"/>
  <c r="K2370" i="1"/>
  <c r="G2370" i="1"/>
  <c r="C2370" i="1"/>
  <c r="L2369" i="1"/>
  <c r="K2369" i="1"/>
  <c r="G2369" i="1"/>
  <c r="C2369" i="1"/>
  <c r="L2368" i="1"/>
  <c r="K2368" i="1"/>
  <c r="G2368" i="1"/>
  <c r="C2368" i="1"/>
  <c r="L2367" i="1"/>
  <c r="K2367" i="1"/>
  <c r="G2367" i="1"/>
  <c r="C2367" i="1"/>
  <c r="L2366" i="1"/>
  <c r="K2366" i="1"/>
  <c r="G2366" i="1"/>
  <c r="C2366" i="1"/>
  <c r="L2365" i="1"/>
  <c r="K2365" i="1"/>
  <c r="G2365" i="1"/>
  <c r="C2365" i="1"/>
  <c r="L2364" i="1"/>
  <c r="K2364" i="1"/>
  <c r="G2364" i="1"/>
  <c r="C2364" i="1"/>
  <c r="L2363" i="1"/>
  <c r="K2363" i="1"/>
  <c r="G2363" i="1"/>
  <c r="C2363" i="1"/>
  <c r="L2362" i="1"/>
  <c r="K2362" i="1"/>
  <c r="G2362" i="1"/>
  <c r="C2362" i="1"/>
  <c r="L2361" i="1"/>
  <c r="K2361" i="1"/>
  <c r="G2361" i="1"/>
  <c r="C2361" i="1"/>
  <c r="L2360" i="1"/>
  <c r="K2360" i="1"/>
  <c r="G2360" i="1"/>
  <c r="C2360" i="1"/>
  <c r="L2359" i="1"/>
  <c r="K2359" i="1"/>
  <c r="G2359" i="1"/>
  <c r="C2359" i="1"/>
  <c r="L2358" i="1"/>
  <c r="K2358" i="1"/>
  <c r="G2358" i="1"/>
  <c r="C2358" i="1"/>
  <c r="L2357" i="1"/>
  <c r="K2357" i="1"/>
  <c r="G2357" i="1"/>
  <c r="C2357" i="1"/>
  <c r="L2356" i="1"/>
  <c r="K2356" i="1"/>
  <c r="G2356" i="1"/>
  <c r="C2356" i="1"/>
  <c r="L2355" i="1"/>
  <c r="K2355" i="1"/>
  <c r="G2355" i="1"/>
  <c r="C2355" i="1"/>
  <c r="L2354" i="1"/>
  <c r="K2354" i="1"/>
  <c r="G2354" i="1"/>
  <c r="C2354" i="1"/>
  <c r="L2353" i="1"/>
  <c r="K2353" i="1"/>
  <c r="G2353" i="1"/>
  <c r="C2353" i="1"/>
  <c r="L2352" i="1"/>
  <c r="K2352" i="1"/>
  <c r="G2352" i="1"/>
  <c r="C2352" i="1"/>
  <c r="L2351" i="1"/>
  <c r="K2351" i="1"/>
  <c r="G2351" i="1"/>
  <c r="C2351" i="1"/>
  <c r="L2350" i="1"/>
  <c r="K2350" i="1"/>
  <c r="G2350" i="1"/>
  <c r="C2350" i="1"/>
  <c r="L2349" i="1"/>
  <c r="K2349" i="1"/>
  <c r="G2349" i="1"/>
  <c r="C2349" i="1"/>
  <c r="L2348" i="1"/>
  <c r="K2348" i="1"/>
  <c r="G2348" i="1"/>
  <c r="C2348" i="1"/>
  <c r="L2347" i="1"/>
  <c r="K2347" i="1"/>
  <c r="G2347" i="1"/>
  <c r="C2347" i="1"/>
  <c r="L2346" i="1"/>
  <c r="K2346" i="1"/>
  <c r="G2346" i="1"/>
  <c r="C2346" i="1"/>
  <c r="L2345" i="1"/>
  <c r="K2345" i="1"/>
  <c r="G2345" i="1"/>
  <c r="C2345" i="1"/>
  <c r="L2344" i="1"/>
  <c r="K2344" i="1"/>
  <c r="G2344" i="1"/>
  <c r="C2344" i="1"/>
  <c r="L2343" i="1"/>
  <c r="K2343" i="1"/>
  <c r="G2343" i="1"/>
  <c r="C2343" i="1"/>
  <c r="L2342" i="1"/>
  <c r="K2342" i="1"/>
  <c r="G2342" i="1"/>
  <c r="C2342" i="1"/>
  <c r="L2341" i="1"/>
  <c r="K2341" i="1"/>
  <c r="G2341" i="1"/>
  <c r="C2341" i="1"/>
  <c r="L2340" i="1"/>
  <c r="K2340" i="1"/>
  <c r="G2340" i="1"/>
  <c r="C2340" i="1"/>
  <c r="L2339" i="1"/>
  <c r="K2339" i="1"/>
  <c r="G2339" i="1"/>
  <c r="C2339" i="1"/>
  <c r="L2338" i="1"/>
  <c r="K2338" i="1"/>
  <c r="G2338" i="1"/>
  <c r="C2338" i="1"/>
  <c r="L2337" i="1"/>
  <c r="K2337" i="1"/>
  <c r="G2337" i="1"/>
  <c r="C2337" i="1"/>
  <c r="L2336" i="1"/>
  <c r="K2336" i="1"/>
  <c r="G2336" i="1"/>
  <c r="C2336" i="1"/>
  <c r="L2335" i="1"/>
  <c r="K2335" i="1"/>
  <c r="G2335" i="1"/>
  <c r="C2335" i="1"/>
  <c r="L2334" i="1"/>
  <c r="K2334" i="1"/>
  <c r="G2334" i="1"/>
  <c r="C2334" i="1"/>
  <c r="L2333" i="1"/>
  <c r="K2333" i="1"/>
  <c r="G2333" i="1"/>
  <c r="C2333" i="1"/>
  <c r="L2332" i="1"/>
  <c r="K2332" i="1"/>
  <c r="G2332" i="1"/>
  <c r="C2332" i="1"/>
  <c r="L2331" i="1"/>
  <c r="K2331" i="1"/>
  <c r="G2331" i="1"/>
  <c r="C2331" i="1"/>
  <c r="L2330" i="1"/>
  <c r="K2330" i="1"/>
  <c r="G2330" i="1"/>
  <c r="C2330" i="1"/>
  <c r="L2329" i="1"/>
  <c r="K2329" i="1"/>
  <c r="G2329" i="1"/>
  <c r="C2329" i="1"/>
  <c r="L2328" i="1"/>
  <c r="K2328" i="1"/>
  <c r="G2328" i="1"/>
  <c r="C2328" i="1"/>
  <c r="L2327" i="1"/>
  <c r="K2327" i="1"/>
  <c r="G2327" i="1"/>
  <c r="C2327" i="1"/>
  <c r="L2326" i="1"/>
  <c r="K2326" i="1"/>
  <c r="G2326" i="1"/>
  <c r="C2326" i="1"/>
  <c r="L2325" i="1"/>
  <c r="K2325" i="1"/>
  <c r="G2325" i="1"/>
  <c r="C2325" i="1"/>
  <c r="L2324" i="1"/>
  <c r="K2324" i="1"/>
  <c r="G2324" i="1"/>
  <c r="C2324" i="1"/>
  <c r="L2323" i="1"/>
  <c r="K2323" i="1"/>
  <c r="G2323" i="1"/>
  <c r="C2323" i="1"/>
  <c r="L2322" i="1"/>
  <c r="K2322" i="1"/>
  <c r="G2322" i="1"/>
  <c r="C2322" i="1"/>
  <c r="L2321" i="1"/>
  <c r="K2321" i="1"/>
  <c r="G2321" i="1"/>
  <c r="C2321" i="1"/>
  <c r="L2320" i="1"/>
  <c r="K2320" i="1"/>
  <c r="G2320" i="1"/>
  <c r="C2320" i="1"/>
  <c r="L2319" i="1"/>
  <c r="K2319" i="1"/>
  <c r="G2319" i="1"/>
  <c r="C2319" i="1"/>
  <c r="L2318" i="1"/>
  <c r="K2318" i="1"/>
  <c r="G2318" i="1"/>
  <c r="C2318" i="1"/>
  <c r="L2317" i="1"/>
  <c r="K2317" i="1"/>
  <c r="G2317" i="1"/>
  <c r="C2317" i="1"/>
  <c r="L2316" i="1"/>
  <c r="K2316" i="1"/>
  <c r="G2316" i="1"/>
  <c r="C2316" i="1"/>
  <c r="L2315" i="1"/>
  <c r="K2315" i="1"/>
  <c r="G2315" i="1"/>
  <c r="C2315" i="1"/>
  <c r="L2314" i="1"/>
  <c r="K2314" i="1"/>
  <c r="G2314" i="1"/>
  <c r="C2314" i="1"/>
  <c r="L2313" i="1"/>
  <c r="K2313" i="1"/>
  <c r="G2313" i="1"/>
  <c r="C2313" i="1"/>
  <c r="L2312" i="1"/>
  <c r="K2312" i="1"/>
  <c r="G2312" i="1"/>
  <c r="C2312" i="1"/>
  <c r="L2311" i="1"/>
  <c r="K2311" i="1"/>
  <c r="G2311" i="1"/>
  <c r="C2311" i="1"/>
  <c r="L2310" i="1"/>
  <c r="K2310" i="1"/>
  <c r="G2310" i="1"/>
  <c r="C2310" i="1"/>
  <c r="L2309" i="1"/>
  <c r="K2309" i="1"/>
  <c r="G2309" i="1"/>
  <c r="C2309" i="1"/>
  <c r="L2308" i="1"/>
  <c r="K2308" i="1"/>
  <c r="G2308" i="1"/>
  <c r="C2308" i="1"/>
  <c r="L2307" i="1"/>
  <c r="K2307" i="1"/>
  <c r="G2307" i="1"/>
  <c r="C2307" i="1"/>
  <c r="L2306" i="1"/>
  <c r="K2306" i="1"/>
  <c r="G2306" i="1"/>
  <c r="C2306" i="1"/>
  <c r="L2305" i="1"/>
  <c r="K2305" i="1"/>
  <c r="G2305" i="1"/>
  <c r="C2305" i="1"/>
  <c r="L2304" i="1"/>
  <c r="K2304" i="1"/>
  <c r="G2304" i="1"/>
  <c r="C2304" i="1"/>
  <c r="L2303" i="1"/>
  <c r="K2303" i="1"/>
  <c r="G2303" i="1"/>
  <c r="C2303" i="1"/>
  <c r="L2302" i="1"/>
  <c r="K2302" i="1"/>
  <c r="G2302" i="1"/>
  <c r="C2302" i="1"/>
  <c r="L2301" i="1"/>
  <c r="K2301" i="1"/>
  <c r="G2301" i="1"/>
  <c r="C2301" i="1"/>
  <c r="L2300" i="1"/>
  <c r="K2300" i="1"/>
  <c r="G2300" i="1"/>
  <c r="C2300" i="1"/>
  <c r="L2299" i="1"/>
  <c r="K2299" i="1"/>
  <c r="G2299" i="1"/>
  <c r="C2299" i="1"/>
  <c r="L2298" i="1"/>
  <c r="K2298" i="1"/>
  <c r="G2298" i="1"/>
  <c r="C2298" i="1"/>
  <c r="L2297" i="1"/>
  <c r="K2297" i="1"/>
  <c r="G2297" i="1"/>
  <c r="C2297" i="1"/>
  <c r="L2296" i="1"/>
  <c r="K2296" i="1"/>
  <c r="G2296" i="1"/>
  <c r="C2296" i="1"/>
  <c r="L2295" i="1"/>
  <c r="K2295" i="1"/>
  <c r="G2295" i="1"/>
  <c r="C2295" i="1"/>
  <c r="L2294" i="1"/>
  <c r="K2294" i="1"/>
  <c r="G2294" i="1"/>
  <c r="C2294" i="1"/>
  <c r="L2293" i="1"/>
  <c r="K2293" i="1"/>
  <c r="G2293" i="1"/>
  <c r="C2293" i="1"/>
  <c r="L2292" i="1"/>
  <c r="K2292" i="1"/>
  <c r="G2292" i="1"/>
  <c r="C2292" i="1"/>
  <c r="L2291" i="1"/>
  <c r="K2291" i="1"/>
  <c r="G2291" i="1"/>
  <c r="C2291" i="1"/>
  <c r="L2290" i="1"/>
  <c r="K2290" i="1"/>
  <c r="G2290" i="1"/>
  <c r="C2290" i="1"/>
  <c r="L2289" i="1"/>
  <c r="K2289" i="1"/>
  <c r="G2289" i="1"/>
  <c r="C2289" i="1"/>
  <c r="L2288" i="1"/>
  <c r="K2288" i="1"/>
  <c r="G2288" i="1"/>
  <c r="C2288" i="1"/>
  <c r="L2287" i="1"/>
  <c r="K2287" i="1"/>
  <c r="G2287" i="1"/>
  <c r="C2287" i="1"/>
  <c r="L2286" i="1"/>
  <c r="K2286" i="1"/>
  <c r="G2286" i="1"/>
  <c r="C2286" i="1"/>
  <c r="L2285" i="1"/>
  <c r="K2285" i="1"/>
  <c r="G2285" i="1"/>
  <c r="C2285" i="1"/>
  <c r="L2284" i="1"/>
  <c r="K2284" i="1"/>
  <c r="G2284" i="1"/>
  <c r="C2284" i="1"/>
  <c r="L2283" i="1"/>
  <c r="K2283" i="1"/>
  <c r="G2283" i="1"/>
  <c r="C2283" i="1"/>
  <c r="L2282" i="1"/>
  <c r="K2282" i="1"/>
  <c r="G2282" i="1"/>
  <c r="C2282" i="1"/>
  <c r="L2281" i="1"/>
  <c r="K2281" i="1"/>
  <c r="G2281" i="1"/>
  <c r="C2281" i="1"/>
  <c r="L2280" i="1"/>
  <c r="K2280" i="1"/>
  <c r="G2280" i="1"/>
  <c r="C2280" i="1"/>
  <c r="L2279" i="1"/>
  <c r="K2279" i="1"/>
  <c r="G2279" i="1"/>
  <c r="C2279" i="1"/>
  <c r="L2278" i="1"/>
  <c r="K2278" i="1"/>
  <c r="G2278" i="1"/>
  <c r="C2278" i="1"/>
  <c r="L2277" i="1"/>
  <c r="K2277" i="1"/>
  <c r="G2277" i="1"/>
  <c r="C2277" i="1"/>
  <c r="L2276" i="1"/>
  <c r="K2276" i="1"/>
  <c r="G2276" i="1"/>
  <c r="C2276" i="1"/>
  <c r="L2275" i="1"/>
  <c r="K2275" i="1"/>
  <c r="G2275" i="1"/>
  <c r="C2275" i="1"/>
  <c r="L2274" i="1"/>
  <c r="K2274" i="1"/>
  <c r="G2274" i="1"/>
  <c r="C2274" i="1"/>
  <c r="L2273" i="1"/>
  <c r="K2273" i="1"/>
  <c r="G2273" i="1"/>
  <c r="C2273" i="1"/>
  <c r="L2272" i="1"/>
  <c r="K2272" i="1"/>
  <c r="G2272" i="1"/>
  <c r="C2272" i="1"/>
  <c r="L2271" i="1"/>
  <c r="K2271" i="1"/>
  <c r="G2271" i="1"/>
  <c r="C2271" i="1"/>
  <c r="L2270" i="1"/>
  <c r="K2270" i="1"/>
  <c r="G2270" i="1"/>
  <c r="C2270" i="1"/>
  <c r="L2269" i="1"/>
  <c r="K2269" i="1"/>
  <c r="G2269" i="1"/>
  <c r="C2269" i="1"/>
  <c r="L2268" i="1"/>
  <c r="K2268" i="1"/>
  <c r="G2268" i="1"/>
  <c r="C2268" i="1"/>
  <c r="L2267" i="1"/>
  <c r="K2267" i="1"/>
  <c r="G2267" i="1"/>
  <c r="C2267" i="1"/>
  <c r="L2266" i="1"/>
  <c r="K2266" i="1"/>
  <c r="G2266" i="1"/>
  <c r="C2266" i="1"/>
  <c r="L2265" i="1"/>
  <c r="K2265" i="1"/>
  <c r="G2265" i="1"/>
  <c r="C2265" i="1"/>
  <c r="L2264" i="1"/>
  <c r="K2264" i="1"/>
  <c r="G2264" i="1"/>
  <c r="C2264" i="1"/>
  <c r="L2263" i="1"/>
  <c r="K2263" i="1"/>
  <c r="G2263" i="1"/>
  <c r="C2263" i="1"/>
  <c r="L2262" i="1"/>
  <c r="K2262" i="1"/>
  <c r="G2262" i="1"/>
  <c r="C2262" i="1"/>
  <c r="L2261" i="1"/>
  <c r="K2261" i="1"/>
  <c r="G2261" i="1"/>
  <c r="C2261" i="1"/>
  <c r="L2260" i="1"/>
  <c r="K2260" i="1"/>
  <c r="G2260" i="1"/>
  <c r="C2260" i="1"/>
  <c r="L2259" i="1"/>
  <c r="K2259" i="1"/>
  <c r="G2259" i="1"/>
  <c r="C2259" i="1"/>
  <c r="L2258" i="1"/>
  <c r="K2258" i="1"/>
  <c r="G2258" i="1"/>
  <c r="C2258" i="1"/>
  <c r="L2257" i="1"/>
  <c r="K2257" i="1"/>
  <c r="G2257" i="1"/>
  <c r="C2257" i="1"/>
  <c r="L2256" i="1"/>
  <c r="K2256" i="1"/>
  <c r="G2256" i="1"/>
  <c r="C2256" i="1"/>
  <c r="L2255" i="1"/>
  <c r="K2255" i="1"/>
  <c r="G2255" i="1"/>
  <c r="C2255" i="1"/>
  <c r="L2254" i="1"/>
  <c r="K2254" i="1"/>
  <c r="G2254" i="1"/>
  <c r="C2254" i="1"/>
  <c r="L2253" i="1"/>
  <c r="K2253" i="1"/>
  <c r="G2253" i="1"/>
  <c r="C2253" i="1"/>
  <c r="L2252" i="1"/>
  <c r="K2252" i="1"/>
  <c r="G2252" i="1"/>
  <c r="C2252" i="1"/>
  <c r="L2251" i="1"/>
  <c r="K2251" i="1"/>
  <c r="G2251" i="1"/>
  <c r="C2251" i="1"/>
  <c r="L2250" i="1"/>
  <c r="K2250" i="1"/>
  <c r="G2250" i="1"/>
  <c r="C2250" i="1"/>
  <c r="L2249" i="1"/>
  <c r="K2249" i="1"/>
  <c r="G2249" i="1"/>
  <c r="C2249" i="1"/>
  <c r="L2248" i="1"/>
  <c r="K2248" i="1"/>
  <c r="G2248" i="1"/>
  <c r="C2248" i="1"/>
  <c r="L2247" i="1"/>
  <c r="K2247" i="1"/>
  <c r="G2247" i="1"/>
  <c r="C2247" i="1"/>
  <c r="L2246" i="1"/>
  <c r="K2246" i="1"/>
  <c r="G2246" i="1"/>
  <c r="C2246" i="1"/>
  <c r="L2245" i="1"/>
  <c r="K2245" i="1"/>
  <c r="G2245" i="1"/>
  <c r="C2245" i="1"/>
  <c r="L2244" i="1"/>
  <c r="K2244" i="1"/>
  <c r="G2244" i="1"/>
  <c r="C2244" i="1"/>
  <c r="L2243" i="1"/>
  <c r="K2243" i="1"/>
  <c r="G2243" i="1"/>
  <c r="C2243" i="1"/>
  <c r="L2242" i="1"/>
  <c r="K2242" i="1"/>
  <c r="G2242" i="1"/>
  <c r="C2242" i="1"/>
  <c r="L2241" i="1"/>
  <c r="K2241" i="1"/>
  <c r="G2241" i="1"/>
  <c r="C2241" i="1"/>
  <c r="L2240" i="1"/>
  <c r="K2240" i="1"/>
  <c r="G2240" i="1"/>
  <c r="C2240" i="1"/>
  <c r="L2239" i="1"/>
  <c r="K2239" i="1"/>
  <c r="G2239" i="1"/>
  <c r="C2239" i="1"/>
  <c r="L2238" i="1"/>
  <c r="K2238" i="1"/>
  <c r="G2238" i="1"/>
  <c r="C2238" i="1"/>
  <c r="L2237" i="1"/>
  <c r="K2237" i="1"/>
  <c r="G2237" i="1"/>
  <c r="C2237" i="1"/>
  <c r="L2236" i="1"/>
  <c r="K2236" i="1"/>
  <c r="G2236" i="1"/>
  <c r="C2236" i="1"/>
  <c r="L2235" i="1"/>
  <c r="K2235" i="1"/>
  <c r="G2235" i="1"/>
  <c r="C2235" i="1"/>
  <c r="L2234" i="1"/>
  <c r="K2234" i="1"/>
  <c r="G2234" i="1"/>
  <c r="C2234" i="1"/>
  <c r="L2233" i="1"/>
  <c r="K2233" i="1"/>
  <c r="G2233" i="1"/>
  <c r="C2233" i="1"/>
  <c r="L2232" i="1"/>
  <c r="K2232" i="1"/>
  <c r="G2232" i="1"/>
  <c r="C2232" i="1"/>
  <c r="L2231" i="1"/>
  <c r="K2231" i="1"/>
  <c r="G2231" i="1"/>
  <c r="C2231" i="1"/>
  <c r="L2230" i="1"/>
  <c r="K2230" i="1"/>
  <c r="G2230" i="1"/>
  <c r="C2230" i="1"/>
  <c r="L2229" i="1"/>
  <c r="K2229" i="1"/>
  <c r="G2229" i="1"/>
  <c r="C2229" i="1"/>
  <c r="L2228" i="1"/>
  <c r="K2228" i="1"/>
  <c r="G2228" i="1"/>
  <c r="C2228" i="1"/>
  <c r="L2227" i="1"/>
  <c r="K2227" i="1"/>
  <c r="G2227" i="1"/>
  <c r="C2227" i="1"/>
  <c r="L2226" i="1"/>
  <c r="K2226" i="1"/>
  <c r="G2226" i="1"/>
  <c r="C2226" i="1"/>
  <c r="L2225" i="1"/>
  <c r="K2225" i="1"/>
  <c r="G2225" i="1"/>
  <c r="C2225" i="1"/>
  <c r="L2224" i="1"/>
  <c r="K2224" i="1"/>
  <c r="G2224" i="1"/>
  <c r="C2224" i="1"/>
  <c r="L2223" i="1"/>
  <c r="K2223" i="1"/>
  <c r="G2223" i="1"/>
  <c r="C2223" i="1"/>
  <c r="L2222" i="1"/>
  <c r="K2222" i="1"/>
  <c r="G2222" i="1"/>
  <c r="C2222" i="1"/>
  <c r="L2221" i="1"/>
  <c r="K2221" i="1"/>
  <c r="G2221" i="1"/>
  <c r="C2221" i="1"/>
  <c r="L2220" i="1"/>
  <c r="K2220" i="1"/>
  <c r="G2220" i="1"/>
  <c r="C2220" i="1"/>
  <c r="L2219" i="1"/>
  <c r="K2219" i="1"/>
  <c r="G2219" i="1"/>
  <c r="C2219" i="1"/>
  <c r="L2218" i="1"/>
  <c r="K2218" i="1"/>
  <c r="G2218" i="1"/>
  <c r="C2218" i="1"/>
  <c r="L2217" i="1"/>
  <c r="K2217" i="1"/>
  <c r="G2217" i="1"/>
  <c r="C2217" i="1"/>
  <c r="L2216" i="1"/>
  <c r="K2216" i="1"/>
  <c r="G2216" i="1"/>
  <c r="C2216" i="1"/>
  <c r="L2215" i="1"/>
  <c r="K2215" i="1"/>
  <c r="G2215" i="1"/>
  <c r="C2215" i="1"/>
  <c r="L2214" i="1"/>
  <c r="K2214" i="1"/>
  <c r="G2214" i="1"/>
  <c r="C2214" i="1"/>
  <c r="L2213" i="1"/>
  <c r="K2213" i="1"/>
  <c r="G2213" i="1"/>
  <c r="C2213" i="1"/>
  <c r="L2212" i="1"/>
  <c r="K2212" i="1"/>
  <c r="G2212" i="1"/>
  <c r="C2212" i="1"/>
  <c r="L2211" i="1"/>
  <c r="K2211" i="1"/>
  <c r="G2211" i="1"/>
  <c r="C2211" i="1"/>
  <c r="L2210" i="1"/>
  <c r="K2210" i="1"/>
  <c r="G2210" i="1"/>
  <c r="C2210" i="1"/>
  <c r="L2209" i="1"/>
  <c r="K2209" i="1"/>
  <c r="G2209" i="1"/>
  <c r="C2209" i="1"/>
  <c r="L2208" i="1"/>
  <c r="K2208" i="1"/>
  <c r="G2208" i="1"/>
  <c r="C2208" i="1"/>
  <c r="L2207" i="1"/>
  <c r="K2207" i="1"/>
  <c r="G2207" i="1"/>
  <c r="C2207" i="1"/>
  <c r="L2206" i="1"/>
  <c r="K2206" i="1"/>
  <c r="G2206" i="1"/>
  <c r="C2206" i="1"/>
  <c r="L2205" i="1"/>
  <c r="K2205" i="1"/>
  <c r="G2205" i="1"/>
  <c r="C2205" i="1"/>
  <c r="L2204" i="1"/>
  <c r="K2204" i="1"/>
  <c r="G2204" i="1"/>
  <c r="C2204" i="1"/>
  <c r="L2203" i="1"/>
  <c r="K2203" i="1"/>
  <c r="G2203" i="1"/>
  <c r="C2203" i="1"/>
  <c r="L2202" i="1"/>
  <c r="K2202" i="1"/>
  <c r="G2202" i="1"/>
  <c r="C2202" i="1"/>
  <c r="L2201" i="1"/>
  <c r="K2201" i="1"/>
  <c r="G2201" i="1"/>
  <c r="C2201" i="1"/>
  <c r="L2200" i="1"/>
  <c r="K2200" i="1"/>
  <c r="G2200" i="1"/>
  <c r="C2200" i="1"/>
  <c r="L2199" i="1"/>
  <c r="K2199" i="1"/>
  <c r="G2199" i="1"/>
  <c r="C2199" i="1"/>
  <c r="L2198" i="1"/>
  <c r="K2198" i="1"/>
  <c r="G2198" i="1"/>
  <c r="C2198" i="1"/>
  <c r="L2197" i="1"/>
  <c r="K2197" i="1"/>
  <c r="G2197" i="1"/>
  <c r="C2197" i="1"/>
  <c r="L2196" i="1"/>
  <c r="K2196" i="1"/>
  <c r="G2196" i="1"/>
  <c r="C2196" i="1"/>
  <c r="L2195" i="1"/>
  <c r="K2195" i="1"/>
  <c r="G2195" i="1"/>
  <c r="C2195" i="1"/>
  <c r="L2194" i="1"/>
  <c r="K2194" i="1"/>
  <c r="G2194" i="1"/>
  <c r="C2194" i="1"/>
  <c r="L2193" i="1"/>
  <c r="K2193" i="1"/>
  <c r="G2193" i="1"/>
  <c r="C2193" i="1"/>
  <c r="L2192" i="1"/>
  <c r="K2192" i="1"/>
  <c r="G2192" i="1"/>
  <c r="C2192" i="1"/>
  <c r="L2191" i="1"/>
  <c r="K2191" i="1"/>
  <c r="G2191" i="1"/>
  <c r="C2191" i="1"/>
  <c r="L2190" i="1"/>
  <c r="K2190" i="1"/>
  <c r="G2190" i="1"/>
  <c r="C2190" i="1"/>
  <c r="L2189" i="1"/>
  <c r="K2189" i="1"/>
  <c r="G2189" i="1"/>
  <c r="C2189" i="1"/>
  <c r="L2188" i="1"/>
  <c r="K2188" i="1"/>
  <c r="G2188" i="1"/>
  <c r="C2188" i="1"/>
  <c r="L2187" i="1"/>
  <c r="K2187" i="1"/>
  <c r="G2187" i="1"/>
  <c r="C2187" i="1"/>
  <c r="L2186" i="1"/>
  <c r="K2186" i="1"/>
  <c r="G2186" i="1"/>
  <c r="C2186" i="1"/>
  <c r="L2185" i="1"/>
  <c r="K2185" i="1"/>
  <c r="G2185" i="1"/>
  <c r="C2185" i="1"/>
  <c r="L2184" i="1"/>
  <c r="K2184" i="1"/>
  <c r="G2184" i="1"/>
  <c r="C2184" i="1"/>
  <c r="L2183" i="1"/>
  <c r="K2183" i="1"/>
  <c r="G2183" i="1"/>
  <c r="C2183" i="1"/>
  <c r="L2182" i="1"/>
  <c r="K2182" i="1"/>
  <c r="G2182" i="1"/>
  <c r="C2182" i="1"/>
  <c r="L2181" i="1"/>
  <c r="K2181" i="1"/>
  <c r="G2181" i="1"/>
  <c r="C2181" i="1"/>
  <c r="L2180" i="1"/>
  <c r="K2180" i="1"/>
  <c r="G2180" i="1"/>
  <c r="C2180" i="1"/>
  <c r="L2179" i="1"/>
  <c r="K2179" i="1"/>
  <c r="G2179" i="1"/>
  <c r="C2179" i="1"/>
  <c r="L2178" i="1"/>
  <c r="K2178" i="1"/>
  <c r="G2178" i="1"/>
  <c r="C2178" i="1"/>
  <c r="L2177" i="1"/>
  <c r="K2177" i="1"/>
  <c r="G2177" i="1"/>
  <c r="C2177" i="1"/>
  <c r="L2176" i="1"/>
  <c r="K2176" i="1"/>
  <c r="G2176" i="1"/>
  <c r="C2176" i="1"/>
  <c r="L2175" i="1"/>
  <c r="K2175" i="1"/>
  <c r="G2175" i="1"/>
  <c r="C2175" i="1"/>
  <c r="L2174" i="1"/>
  <c r="K2174" i="1"/>
  <c r="G2174" i="1"/>
  <c r="C2174" i="1"/>
  <c r="L2173" i="1"/>
  <c r="K2173" i="1"/>
  <c r="G2173" i="1"/>
  <c r="C2173" i="1"/>
  <c r="L2172" i="1"/>
  <c r="K2172" i="1"/>
  <c r="G2172" i="1"/>
  <c r="C2172" i="1"/>
  <c r="L2171" i="1"/>
  <c r="K2171" i="1"/>
  <c r="G2171" i="1"/>
  <c r="C2171" i="1"/>
  <c r="L2170" i="1"/>
  <c r="K2170" i="1"/>
  <c r="G2170" i="1"/>
  <c r="C2170" i="1"/>
  <c r="L2169" i="1"/>
  <c r="K2169" i="1"/>
  <c r="G2169" i="1"/>
  <c r="C2169" i="1"/>
  <c r="L2168" i="1"/>
  <c r="K2168" i="1"/>
  <c r="G2168" i="1"/>
  <c r="C2168" i="1"/>
  <c r="L2167" i="1"/>
  <c r="K2167" i="1"/>
  <c r="G2167" i="1"/>
  <c r="C2167" i="1"/>
  <c r="L2166" i="1"/>
  <c r="K2166" i="1"/>
  <c r="G2166" i="1"/>
  <c r="C2166" i="1"/>
  <c r="L2165" i="1"/>
  <c r="K2165" i="1"/>
  <c r="G2165" i="1"/>
  <c r="C2165" i="1"/>
  <c r="L2164" i="1"/>
  <c r="K2164" i="1"/>
  <c r="G2164" i="1"/>
  <c r="C2164" i="1"/>
  <c r="L2163" i="1"/>
  <c r="K2163" i="1"/>
  <c r="G2163" i="1"/>
  <c r="C2163" i="1"/>
  <c r="L2162" i="1"/>
  <c r="K2162" i="1"/>
  <c r="G2162" i="1"/>
  <c r="C2162" i="1"/>
  <c r="L2161" i="1"/>
  <c r="K2161" i="1"/>
  <c r="G2161" i="1"/>
  <c r="C2161" i="1"/>
  <c r="L2160" i="1"/>
  <c r="K2160" i="1"/>
  <c r="G2160" i="1"/>
  <c r="C2160" i="1"/>
  <c r="L2159" i="1"/>
  <c r="K2159" i="1"/>
  <c r="G2159" i="1"/>
  <c r="C2159" i="1"/>
  <c r="L2158" i="1"/>
  <c r="K2158" i="1"/>
  <c r="G2158" i="1"/>
  <c r="C2158" i="1"/>
  <c r="L2157" i="1"/>
  <c r="K2157" i="1"/>
  <c r="G2157" i="1"/>
  <c r="C2157" i="1"/>
  <c r="L2156" i="1"/>
  <c r="K2156" i="1"/>
  <c r="G2156" i="1"/>
  <c r="C2156" i="1"/>
  <c r="L2155" i="1"/>
  <c r="K2155" i="1"/>
  <c r="G2155" i="1"/>
  <c r="C2155" i="1"/>
  <c r="L2154" i="1"/>
  <c r="K2154" i="1"/>
  <c r="G2154" i="1"/>
  <c r="C2154" i="1"/>
  <c r="L2153" i="1"/>
  <c r="K2153" i="1"/>
  <c r="G2153" i="1"/>
  <c r="C2153" i="1"/>
  <c r="L2152" i="1"/>
  <c r="K2152" i="1"/>
  <c r="G2152" i="1"/>
  <c r="C2152" i="1"/>
  <c r="L2151" i="1"/>
  <c r="K2151" i="1"/>
  <c r="G2151" i="1"/>
  <c r="C2151" i="1"/>
  <c r="L2150" i="1"/>
  <c r="K2150" i="1"/>
  <c r="G2150" i="1"/>
  <c r="C2150" i="1"/>
  <c r="L2149" i="1"/>
  <c r="K2149" i="1"/>
  <c r="G2149" i="1"/>
  <c r="C2149" i="1"/>
  <c r="L2148" i="1"/>
  <c r="K2148" i="1"/>
  <c r="G2148" i="1"/>
  <c r="C2148" i="1"/>
  <c r="L2147" i="1"/>
  <c r="K2147" i="1"/>
  <c r="G2147" i="1"/>
  <c r="C2147" i="1"/>
  <c r="L2146" i="1"/>
  <c r="K2146" i="1"/>
  <c r="G2146" i="1"/>
  <c r="C2146" i="1"/>
  <c r="L2145" i="1"/>
  <c r="K2145" i="1"/>
  <c r="G2145" i="1"/>
  <c r="C2145" i="1"/>
  <c r="L2144" i="1"/>
  <c r="K2144" i="1"/>
  <c r="G2144" i="1"/>
  <c r="C2144" i="1"/>
  <c r="L2143" i="1"/>
  <c r="K2143" i="1"/>
  <c r="G2143" i="1"/>
  <c r="C2143" i="1"/>
  <c r="L2142" i="1"/>
  <c r="K2142" i="1"/>
  <c r="G2142" i="1"/>
  <c r="C2142" i="1"/>
  <c r="L2141" i="1"/>
  <c r="K2141" i="1"/>
  <c r="G2141" i="1"/>
  <c r="C2141" i="1"/>
  <c r="L2140" i="1"/>
  <c r="K2140" i="1"/>
  <c r="G2140" i="1"/>
  <c r="C2140" i="1"/>
  <c r="L2139" i="1"/>
  <c r="K2139" i="1"/>
  <c r="G2139" i="1"/>
  <c r="C2139" i="1"/>
  <c r="L2138" i="1"/>
  <c r="K2138" i="1"/>
  <c r="G2138" i="1"/>
  <c r="C2138" i="1"/>
  <c r="L2137" i="1"/>
  <c r="K2137" i="1"/>
  <c r="G2137" i="1"/>
  <c r="C2137" i="1"/>
  <c r="L2136" i="1"/>
  <c r="K2136" i="1"/>
  <c r="G2136" i="1"/>
  <c r="C2136" i="1"/>
  <c r="L2135" i="1"/>
  <c r="K2135" i="1"/>
  <c r="G2135" i="1"/>
  <c r="C2135" i="1"/>
  <c r="L2134" i="1"/>
  <c r="K2134" i="1"/>
  <c r="G2134" i="1"/>
  <c r="C2134" i="1"/>
  <c r="L2133" i="1"/>
  <c r="K2133" i="1"/>
  <c r="G2133" i="1"/>
  <c r="C2133" i="1"/>
  <c r="L2132" i="1"/>
  <c r="K2132" i="1"/>
  <c r="G2132" i="1"/>
  <c r="C2132" i="1"/>
  <c r="L2131" i="1"/>
  <c r="K2131" i="1"/>
  <c r="G2131" i="1"/>
  <c r="C2131" i="1"/>
  <c r="L2130" i="1"/>
  <c r="K2130" i="1"/>
  <c r="G2130" i="1"/>
  <c r="C2130" i="1"/>
  <c r="L2129" i="1"/>
  <c r="K2129" i="1"/>
  <c r="G2129" i="1"/>
  <c r="C2129" i="1"/>
  <c r="L2128" i="1"/>
  <c r="K2128" i="1"/>
  <c r="G2128" i="1"/>
  <c r="C2128" i="1"/>
  <c r="L2127" i="1"/>
  <c r="K2127" i="1"/>
  <c r="G2127" i="1"/>
  <c r="C2127" i="1"/>
  <c r="L2126" i="1"/>
  <c r="K2126" i="1"/>
  <c r="G2126" i="1"/>
  <c r="C2126" i="1"/>
  <c r="L2125" i="1"/>
  <c r="K2125" i="1"/>
  <c r="G2125" i="1"/>
  <c r="C2125" i="1"/>
  <c r="L2124" i="1"/>
  <c r="K2124" i="1"/>
  <c r="G2124" i="1"/>
  <c r="C2124" i="1"/>
  <c r="L2123" i="1"/>
  <c r="K2123" i="1"/>
  <c r="G2123" i="1"/>
  <c r="C2123" i="1"/>
  <c r="L2122" i="1"/>
  <c r="K2122" i="1"/>
  <c r="G2122" i="1"/>
  <c r="C2122" i="1"/>
  <c r="L2121" i="1"/>
  <c r="K2121" i="1"/>
  <c r="G2121" i="1"/>
  <c r="C2121" i="1"/>
  <c r="L2120" i="1"/>
  <c r="K2120" i="1"/>
  <c r="G2120" i="1"/>
  <c r="C2120" i="1"/>
  <c r="L2119" i="1"/>
  <c r="K2119" i="1"/>
  <c r="G2119" i="1"/>
  <c r="C2119" i="1"/>
  <c r="L2118" i="1"/>
  <c r="K2118" i="1"/>
  <c r="G2118" i="1"/>
  <c r="C2118" i="1"/>
  <c r="L2117" i="1"/>
  <c r="K2117" i="1"/>
  <c r="G2117" i="1"/>
  <c r="C2117" i="1"/>
  <c r="L2116" i="1"/>
  <c r="K2116" i="1"/>
  <c r="G2116" i="1"/>
  <c r="C2116" i="1"/>
  <c r="L2115" i="1"/>
  <c r="K2115" i="1"/>
  <c r="G2115" i="1"/>
  <c r="C2115" i="1"/>
  <c r="L2114" i="1"/>
  <c r="K2114" i="1"/>
  <c r="G2114" i="1"/>
  <c r="C2114" i="1"/>
  <c r="L2113" i="1"/>
  <c r="K2113" i="1"/>
  <c r="G2113" i="1"/>
  <c r="C2113" i="1"/>
  <c r="L2112" i="1"/>
  <c r="K2112" i="1"/>
  <c r="G2112" i="1"/>
  <c r="C2112" i="1"/>
  <c r="L2111" i="1"/>
  <c r="K2111" i="1"/>
  <c r="G2111" i="1"/>
  <c r="C2111" i="1"/>
  <c r="L2110" i="1"/>
  <c r="K2110" i="1"/>
  <c r="G2110" i="1"/>
  <c r="C2110" i="1"/>
  <c r="L2109" i="1"/>
  <c r="K2109" i="1"/>
  <c r="G2109" i="1"/>
  <c r="C2109" i="1"/>
  <c r="L2108" i="1"/>
  <c r="K2108" i="1"/>
  <c r="G2108" i="1"/>
  <c r="C2108" i="1"/>
  <c r="L2107" i="1"/>
  <c r="K2107" i="1"/>
  <c r="G2107" i="1"/>
  <c r="C2107" i="1"/>
  <c r="L2106" i="1"/>
  <c r="K2106" i="1"/>
  <c r="G2106" i="1"/>
  <c r="C2106" i="1"/>
  <c r="L2105" i="1"/>
  <c r="K2105" i="1"/>
  <c r="G2105" i="1"/>
  <c r="C2105" i="1"/>
  <c r="L2104" i="1"/>
  <c r="K2104" i="1"/>
  <c r="G2104" i="1"/>
  <c r="C2104" i="1"/>
  <c r="L2103" i="1"/>
  <c r="K2103" i="1"/>
  <c r="G2103" i="1"/>
  <c r="C2103" i="1"/>
  <c r="L2102" i="1"/>
  <c r="K2102" i="1"/>
  <c r="G2102" i="1"/>
  <c r="C2102" i="1"/>
  <c r="L2101" i="1"/>
  <c r="K2101" i="1"/>
  <c r="G2101" i="1"/>
  <c r="C2101" i="1"/>
  <c r="L2100" i="1"/>
  <c r="K2100" i="1"/>
  <c r="G2100" i="1"/>
  <c r="C2100" i="1"/>
  <c r="L2099" i="1"/>
  <c r="K2099" i="1"/>
  <c r="G2099" i="1"/>
  <c r="C2099" i="1"/>
  <c r="L2098" i="1"/>
  <c r="K2098" i="1"/>
  <c r="G2098" i="1"/>
  <c r="C2098" i="1"/>
  <c r="L2097" i="1"/>
  <c r="K2097" i="1"/>
  <c r="G2097" i="1"/>
  <c r="C2097" i="1"/>
  <c r="L2096" i="1"/>
  <c r="K2096" i="1"/>
  <c r="G2096" i="1"/>
  <c r="C2096" i="1"/>
  <c r="L2095" i="1"/>
  <c r="K2095" i="1"/>
  <c r="G2095" i="1"/>
  <c r="C2095" i="1"/>
  <c r="L2094" i="1"/>
  <c r="K2094" i="1"/>
  <c r="G2094" i="1"/>
  <c r="C2094" i="1"/>
  <c r="L2093" i="1"/>
  <c r="K2093" i="1"/>
  <c r="G2093" i="1"/>
  <c r="C2093" i="1"/>
  <c r="L2092" i="1"/>
  <c r="K2092" i="1"/>
  <c r="G2092" i="1"/>
  <c r="C2092" i="1"/>
  <c r="L2091" i="1"/>
  <c r="K2091" i="1"/>
  <c r="G2091" i="1"/>
  <c r="C2091" i="1"/>
  <c r="L2090" i="1"/>
  <c r="K2090" i="1"/>
  <c r="G2090" i="1"/>
  <c r="C2090" i="1"/>
  <c r="L2089" i="1"/>
  <c r="K2089" i="1"/>
  <c r="G2089" i="1"/>
  <c r="C2089" i="1"/>
  <c r="L2088" i="1"/>
  <c r="K2088" i="1"/>
  <c r="G2088" i="1"/>
  <c r="C2088" i="1"/>
  <c r="L2087" i="1"/>
  <c r="K2087" i="1"/>
  <c r="G2087" i="1"/>
  <c r="C2087" i="1"/>
  <c r="L2086" i="1"/>
  <c r="K2086" i="1"/>
  <c r="G2086" i="1"/>
  <c r="C2086" i="1"/>
  <c r="L2085" i="1"/>
  <c r="K2085" i="1"/>
  <c r="G2085" i="1"/>
  <c r="C2085" i="1"/>
  <c r="L2084" i="1"/>
  <c r="K2084" i="1"/>
  <c r="G2084" i="1"/>
  <c r="C2084" i="1"/>
  <c r="L2083" i="1"/>
  <c r="K2083" i="1"/>
  <c r="G2083" i="1"/>
  <c r="C2083" i="1"/>
  <c r="L2082" i="1"/>
  <c r="K2082" i="1"/>
  <c r="G2082" i="1"/>
  <c r="C2082" i="1"/>
  <c r="L2081" i="1"/>
  <c r="K2081" i="1"/>
  <c r="G2081" i="1"/>
  <c r="C2081" i="1"/>
  <c r="L2080" i="1"/>
  <c r="K2080" i="1"/>
  <c r="G2080" i="1"/>
  <c r="C2080" i="1"/>
  <c r="L2079" i="1"/>
  <c r="K2079" i="1"/>
  <c r="G2079" i="1"/>
  <c r="C2079" i="1"/>
  <c r="L2078" i="1"/>
  <c r="K2078" i="1"/>
  <c r="G2078" i="1"/>
  <c r="C2078" i="1"/>
  <c r="L2077" i="1"/>
  <c r="K2077" i="1"/>
  <c r="G2077" i="1"/>
  <c r="C2077" i="1"/>
  <c r="L2076" i="1"/>
  <c r="K2076" i="1"/>
  <c r="G2076" i="1"/>
  <c r="C2076" i="1"/>
  <c r="L2075" i="1"/>
  <c r="K2075" i="1"/>
  <c r="G2075" i="1"/>
  <c r="C2075" i="1"/>
  <c r="L2074" i="1"/>
  <c r="K2074" i="1"/>
  <c r="G2074" i="1"/>
  <c r="C2074" i="1"/>
  <c r="L2073" i="1"/>
  <c r="K2073" i="1"/>
  <c r="G2073" i="1"/>
  <c r="C2073" i="1"/>
  <c r="L2072" i="1"/>
  <c r="K2072" i="1"/>
  <c r="G2072" i="1"/>
  <c r="C2072" i="1"/>
  <c r="L2071" i="1"/>
  <c r="K2071" i="1"/>
  <c r="G2071" i="1"/>
  <c r="C2071" i="1"/>
  <c r="L2070" i="1"/>
  <c r="K2070" i="1"/>
  <c r="G2070" i="1"/>
  <c r="C2070" i="1"/>
  <c r="L2069" i="1"/>
  <c r="K2069" i="1"/>
  <c r="G2069" i="1"/>
  <c r="C2069" i="1"/>
  <c r="L2068" i="1"/>
  <c r="K2068" i="1"/>
  <c r="G2068" i="1"/>
  <c r="C2068" i="1"/>
  <c r="L2067" i="1"/>
  <c r="K2067" i="1"/>
  <c r="G2067" i="1"/>
  <c r="C2067" i="1"/>
  <c r="L2066" i="1"/>
  <c r="K2066" i="1"/>
  <c r="G2066" i="1"/>
  <c r="C2066" i="1"/>
  <c r="L2065" i="1"/>
  <c r="K2065" i="1"/>
  <c r="G2065" i="1"/>
  <c r="C2065" i="1"/>
  <c r="L2064" i="1"/>
  <c r="K2064" i="1"/>
  <c r="G2064" i="1"/>
  <c r="C2064" i="1"/>
  <c r="L2063" i="1"/>
  <c r="K2063" i="1"/>
  <c r="G2063" i="1"/>
  <c r="C2063" i="1"/>
  <c r="L2062" i="1"/>
  <c r="K2062" i="1"/>
  <c r="G2062" i="1"/>
  <c r="C2062" i="1"/>
  <c r="L2061" i="1"/>
  <c r="K2061" i="1"/>
  <c r="G2061" i="1"/>
  <c r="C2061" i="1"/>
  <c r="L2060" i="1"/>
  <c r="K2060" i="1"/>
  <c r="G2060" i="1"/>
  <c r="C2060" i="1"/>
  <c r="L2059" i="1"/>
  <c r="K2059" i="1"/>
  <c r="G2059" i="1"/>
  <c r="C2059" i="1"/>
  <c r="L2058" i="1"/>
  <c r="K2058" i="1"/>
  <c r="G2058" i="1"/>
  <c r="C2058" i="1"/>
  <c r="L2057" i="1"/>
  <c r="K2057" i="1"/>
  <c r="G2057" i="1"/>
  <c r="C2057" i="1"/>
  <c r="L2056" i="1"/>
  <c r="K2056" i="1"/>
  <c r="G2056" i="1"/>
  <c r="C2056" i="1"/>
  <c r="L2055" i="1"/>
  <c r="K2055" i="1"/>
  <c r="G2055" i="1"/>
  <c r="C2055" i="1"/>
  <c r="L2054" i="1"/>
  <c r="K2054" i="1"/>
  <c r="G2054" i="1"/>
  <c r="C2054" i="1"/>
  <c r="L2053" i="1"/>
  <c r="K2053" i="1"/>
  <c r="G2053" i="1"/>
  <c r="C2053" i="1"/>
  <c r="L2052" i="1"/>
  <c r="K2052" i="1"/>
  <c r="G2052" i="1"/>
  <c r="C2052" i="1"/>
  <c r="L2051" i="1"/>
  <c r="K2051" i="1"/>
  <c r="G2051" i="1"/>
  <c r="C2051" i="1"/>
  <c r="L2050" i="1"/>
  <c r="K2050" i="1"/>
  <c r="G2050" i="1"/>
  <c r="C2050" i="1"/>
  <c r="L2049" i="1"/>
  <c r="K2049" i="1"/>
  <c r="G2049" i="1"/>
  <c r="C2049" i="1"/>
  <c r="L2048" i="1"/>
  <c r="K2048" i="1"/>
  <c r="G2048" i="1"/>
  <c r="C2048" i="1"/>
  <c r="L2047" i="1"/>
  <c r="K2047" i="1"/>
  <c r="G2047" i="1"/>
  <c r="C2047" i="1"/>
  <c r="L2046" i="1"/>
  <c r="K2046" i="1"/>
  <c r="G2046" i="1"/>
  <c r="C2046" i="1"/>
  <c r="L2045" i="1"/>
  <c r="K2045" i="1"/>
  <c r="G2045" i="1"/>
  <c r="C2045" i="1"/>
  <c r="L2044" i="1"/>
  <c r="K2044" i="1"/>
  <c r="G2044" i="1"/>
  <c r="C2044" i="1"/>
  <c r="L2043" i="1"/>
  <c r="K2043" i="1"/>
  <c r="G2043" i="1"/>
  <c r="C2043" i="1"/>
  <c r="L2042" i="1"/>
  <c r="K2042" i="1"/>
  <c r="G2042" i="1"/>
  <c r="C2042" i="1"/>
  <c r="L2041" i="1"/>
  <c r="K2041" i="1"/>
  <c r="G2041" i="1"/>
  <c r="C2041" i="1"/>
  <c r="L2040" i="1"/>
  <c r="K2040" i="1"/>
  <c r="G2040" i="1"/>
  <c r="C2040" i="1"/>
  <c r="L2039" i="1"/>
  <c r="K2039" i="1"/>
  <c r="G2039" i="1"/>
  <c r="C2039" i="1"/>
  <c r="L2038" i="1"/>
  <c r="K2038" i="1"/>
  <c r="G2038" i="1"/>
  <c r="C2038" i="1"/>
  <c r="L2037" i="1"/>
  <c r="K2037" i="1"/>
  <c r="G2037" i="1"/>
  <c r="C2037" i="1"/>
  <c r="L2036" i="1"/>
  <c r="K2036" i="1"/>
  <c r="G2036" i="1"/>
  <c r="C2036" i="1"/>
  <c r="L2035" i="1"/>
  <c r="K2035" i="1"/>
  <c r="G2035" i="1"/>
  <c r="C2035" i="1"/>
  <c r="L2034" i="1"/>
  <c r="K2034" i="1"/>
  <c r="G2034" i="1"/>
  <c r="C2034" i="1"/>
  <c r="L2033" i="1"/>
  <c r="K2033" i="1"/>
  <c r="G2033" i="1"/>
  <c r="C2033" i="1"/>
  <c r="L2032" i="1"/>
  <c r="K2032" i="1"/>
  <c r="G2032" i="1"/>
  <c r="C2032" i="1"/>
  <c r="L2031" i="1"/>
  <c r="K2031" i="1"/>
  <c r="G2031" i="1"/>
  <c r="C2031" i="1"/>
  <c r="L2030" i="1"/>
  <c r="K2030" i="1"/>
  <c r="G2030" i="1"/>
  <c r="C2030" i="1"/>
  <c r="L2029" i="1"/>
  <c r="K2029" i="1"/>
  <c r="G2029" i="1"/>
  <c r="C2029" i="1"/>
  <c r="L2028" i="1"/>
  <c r="K2028" i="1"/>
  <c r="G2028" i="1"/>
  <c r="C2028" i="1"/>
  <c r="L2027" i="1"/>
  <c r="K2027" i="1"/>
  <c r="G2027" i="1"/>
  <c r="C2027" i="1"/>
  <c r="L2026" i="1"/>
  <c r="K2026" i="1"/>
  <c r="G2026" i="1"/>
  <c r="C2026" i="1"/>
  <c r="L2025" i="1"/>
  <c r="K2025" i="1"/>
  <c r="G2025" i="1"/>
  <c r="C2025" i="1"/>
  <c r="L2024" i="1"/>
  <c r="K2024" i="1"/>
  <c r="G2024" i="1"/>
  <c r="C2024" i="1"/>
  <c r="L2023" i="1"/>
  <c r="K2023" i="1"/>
  <c r="G2023" i="1"/>
  <c r="C2023" i="1"/>
  <c r="L2022" i="1"/>
  <c r="K2022" i="1"/>
  <c r="G2022" i="1"/>
  <c r="C2022" i="1"/>
  <c r="L2021" i="1"/>
  <c r="K2021" i="1"/>
  <c r="G2021" i="1"/>
  <c r="C2021" i="1"/>
  <c r="L2020" i="1"/>
  <c r="K2020" i="1"/>
  <c r="G2020" i="1"/>
  <c r="C2020" i="1"/>
  <c r="L2019" i="1"/>
  <c r="K2019" i="1"/>
  <c r="G2019" i="1"/>
  <c r="C2019" i="1"/>
  <c r="L2018" i="1"/>
  <c r="K2018" i="1"/>
  <c r="G2018" i="1"/>
  <c r="C2018" i="1"/>
  <c r="L2017" i="1"/>
  <c r="K2017" i="1"/>
  <c r="G2017" i="1"/>
  <c r="C2017" i="1"/>
  <c r="L2016" i="1"/>
  <c r="K2016" i="1"/>
  <c r="G2016" i="1"/>
  <c r="C2016" i="1"/>
  <c r="L2015" i="1"/>
  <c r="K2015" i="1"/>
  <c r="G2015" i="1"/>
  <c r="C2015" i="1"/>
  <c r="L2014" i="1"/>
  <c r="K2014" i="1"/>
  <c r="G2014" i="1"/>
  <c r="C2014" i="1"/>
  <c r="L2013" i="1"/>
  <c r="K2013" i="1"/>
  <c r="G2013" i="1"/>
  <c r="C2013" i="1"/>
  <c r="L2012" i="1"/>
  <c r="K2012" i="1"/>
  <c r="G2012" i="1"/>
  <c r="C2012" i="1"/>
  <c r="L2011" i="1"/>
  <c r="K2011" i="1"/>
  <c r="G2011" i="1"/>
  <c r="C2011" i="1"/>
  <c r="L2010" i="1"/>
  <c r="K2010" i="1"/>
  <c r="G2010" i="1"/>
  <c r="C2010" i="1"/>
  <c r="L2009" i="1"/>
  <c r="K2009" i="1"/>
  <c r="G2009" i="1"/>
  <c r="C2009" i="1"/>
  <c r="L2008" i="1"/>
  <c r="K2008" i="1"/>
  <c r="G2008" i="1"/>
  <c r="C2008" i="1"/>
  <c r="L2007" i="1"/>
  <c r="K2007" i="1"/>
  <c r="G2007" i="1"/>
  <c r="C2007" i="1"/>
  <c r="L2006" i="1"/>
  <c r="K2006" i="1"/>
  <c r="G2006" i="1"/>
  <c r="C2006" i="1"/>
  <c r="L2005" i="1"/>
  <c r="K2005" i="1"/>
  <c r="G2005" i="1"/>
  <c r="C2005" i="1"/>
  <c r="L2004" i="1"/>
  <c r="K2004" i="1"/>
  <c r="G2004" i="1"/>
  <c r="C2004" i="1"/>
  <c r="L2003" i="1"/>
  <c r="K2003" i="1"/>
  <c r="G2003" i="1"/>
  <c r="C2003" i="1"/>
  <c r="L2002" i="1"/>
  <c r="K2002" i="1"/>
  <c r="G2002" i="1"/>
  <c r="C2002" i="1"/>
  <c r="L2001" i="1"/>
  <c r="K2001" i="1"/>
  <c r="G2001" i="1"/>
  <c r="C2001" i="1"/>
  <c r="L2000" i="1"/>
  <c r="K2000" i="1"/>
  <c r="G2000" i="1"/>
  <c r="C2000" i="1"/>
  <c r="L1999" i="1"/>
  <c r="K1999" i="1"/>
  <c r="G1999" i="1"/>
  <c r="C1999" i="1"/>
  <c r="L1998" i="1"/>
  <c r="K1998" i="1"/>
  <c r="G1998" i="1"/>
  <c r="C1998" i="1"/>
  <c r="L1997" i="1"/>
  <c r="K1997" i="1"/>
  <c r="G1997" i="1"/>
  <c r="C1997" i="1"/>
  <c r="L1996" i="1"/>
  <c r="K1996" i="1"/>
  <c r="G1996" i="1"/>
  <c r="C1996" i="1"/>
  <c r="L1995" i="1"/>
  <c r="K1995" i="1"/>
  <c r="G1995" i="1"/>
  <c r="C1995" i="1"/>
  <c r="L1994" i="1"/>
  <c r="K1994" i="1"/>
  <c r="G1994" i="1"/>
  <c r="C1994" i="1"/>
  <c r="L1993" i="1"/>
  <c r="K1993" i="1"/>
  <c r="G1993" i="1"/>
  <c r="C1993" i="1"/>
  <c r="L1992" i="1"/>
  <c r="K1992" i="1"/>
  <c r="G1992" i="1"/>
  <c r="C1992" i="1"/>
  <c r="L1991" i="1"/>
  <c r="K1991" i="1"/>
  <c r="G1991" i="1"/>
  <c r="C1991" i="1"/>
  <c r="L1990" i="1"/>
  <c r="K1990" i="1"/>
  <c r="G1990" i="1"/>
  <c r="C1990" i="1"/>
  <c r="L1989" i="1"/>
  <c r="K1989" i="1"/>
  <c r="G1989" i="1"/>
  <c r="C1989" i="1"/>
  <c r="L1988" i="1"/>
  <c r="K1988" i="1"/>
  <c r="G1988" i="1"/>
  <c r="C1988" i="1"/>
  <c r="L1987" i="1"/>
  <c r="K1987" i="1"/>
  <c r="G1987" i="1"/>
  <c r="C1987" i="1"/>
  <c r="L1986" i="1"/>
  <c r="K1986" i="1"/>
  <c r="G1986" i="1"/>
  <c r="C1986" i="1"/>
  <c r="L1985" i="1"/>
  <c r="K1985" i="1"/>
  <c r="G1985" i="1"/>
  <c r="C1985" i="1"/>
  <c r="L1984" i="1"/>
  <c r="K1984" i="1"/>
  <c r="G1984" i="1"/>
  <c r="C1984" i="1"/>
  <c r="L1983" i="1"/>
  <c r="K1983" i="1"/>
  <c r="G1983" i="1"/>
  <c r="C1983" i="1"/>
  <c r="L1982" i="1"/>
  <c r="K1982" i="1"/>
  <c r="G1982" i="1"/>
  <c r="C1982" i="1"/>
  <c r="L1981" i="1"/>
  <c r="K1981" i="1"/>
  <c r="G1981" i="1"/>
  <c r="C1981" i="1"/>
  <c r="L1980" i="1"/>
  <c r="K1980" i="1"/>
  <c r="G1980" i="1"/>
  <c r="C1980" i="1"/>
  <c r="L1979" i="1"/>
  <c r="K1979" i="1"/>
  <c r="G1979" i="1"/>
  <c r="C1979" i="1"/>
  <c r="L1978" i="1"/>
  <c r="K1978" i="1"/>
  <c r="G1978" i="1"/>
  <c r="C1978" i="1"/>
  <c r="L1977" i="1"/>
  <c r="K1977" i="1"/>
  <c r="G1977" i="1"/>
  <c r="C1977" i="1"/>
  <c r="L1976" i="1"/>
  <c r="K1976" i="1"/>
  <c r="G1976" i="1"/>
  <c r="C1976" i="1"/>
  <c r="L1975" i="1"/>
  <c r="K1975" i="1"/>
  <c r="G1975" i="1"/>
  <c r="C1975" i="1"/>
  <c r="L1974" i="1"/>
  <c r="K1974" i="1"/>
  <c r="G1974" i="1"/>
  <c r="C1974" i="1"/>
  <c r="L1973" i="1"/>
  <c r="K1973" i="1"/>
  <c r="G1973" i="1"/>
  <c r="C1973" i="1"/>
  <c r="L1972" i="1"/>
  <c r="K1972" i="1"/>
  <c r="G1972" i="1"/>
  <c r="C1972" i="1"/>
  <c r="L1971" i="1"/>
  <c r="K1971" i="1"/>
  <c r="G1971" i="1"/>
  <c r="C1971" i="1"/>
  <c r="L1970" i="1"/>
  <c r="K1970" i="1"/>
  <c r="G1970" i="1"/>
  <c r="C1970" i="1"/>
  <c r="L1969" i="1"/>
  <c r="K1969" i="1"/>
  <c r="G1969" i="1"/>
  <c r="C1969" i="1"/>
  <c r="L1968" i="1"/>
  <c r="K1968" i="1"/>
  <c r="G1968" i="1"/>
  <c r="C1968" i="1"/>
  <c r="L1967" i="1"/>
  <c r="K1967" i="1"/>
  <c r="G1967" i="1"/>
  <c r="C1967" i="1"/>
  <c r="L1966" i="1"/>
  <c r="K1966" i="1"/>
  <c r="G1966" i="1"/>
  <c r="C1966" i="1"/>
  <c r="L1965" i="1"/>
  <c r="K1965" i="1"/>
  <c r="G1965" i="1"/>
  <c r="C1965" i="1"/>
  <c r="L1964" i="1"/>
  <c r="K1964" i="1"/>
  <c r="G1964" i="1"/>
  <c r="C1964" i="1"/>
  <c r="L1963" i="1"/>
  <c r="K1963" i="1"/>
  <c r="G1963" i="1"/>
  <c r="C1963" i="1"/>
  <c r="L1962" i="1"/>
  <c r="K1962" i="1"/>
  <c r="G1962" i="1"/>
  <c r="C1962" i="1"/>
  <c r="L1961" i="1"/>
  <c r="K1961" i="1"/>
  <c r="G1961" i="1"/>
  <c r="C1961" i="1"/>
  <c r="L1960" i="1"/>
  <c r="K1960" i="1"/>
  <c r="G1960" i="1"/>
  <c r="C1960" i="1"/>
  <c r="L1959" i="1"/>
  <c r="K1959" i="1"/>
  <c r="G1959" i="1"/>
  <c r="C1959" i="1"/>
  <c r="L1958" i="1"/>
  <c r="K1958" i="1"/>
  <c r="G1958" i="1"/>
  <c r="C1958" i="1"/>
  <c r="L1957" i="1"/>
  <c r="K1957" i="1"/>
  <c r="G1957" i="1"/>
  <c r="C1957" i="1"/>
  <c r="L1956" i="1"/>
  <c r="K1956" i="1"/>
  <c r="G1956" i="1"/>
  <c r="C1956" i="1"/>
  <c r="L1955" i="1"/>
  <c r="K1955" i="1"/>
  <c r="G1955" i="1"/>
  <c r="C1955" i="1"/>
  <c r="L1954" i="1"/>
  <c r="K1954" i="1"/>
  <c r="G1954" i="1"/>
  <c r="C1954" i="1"/>
  <c r="L1953" i="1"/>
  <c r="K1953" i="1"/>
  <c r="G1953" i="1"/>
  <c r="C1953" i="1"/>
  <c r="L1952" i="1"/>
  <c r="K1952" i="1"/>
  <c r="G1952" i="1"/>
  <c r="C1952" i="1"/>
  <c r="L1951" i="1"/>
  <c r="K1951" i="1"/>
  <c r="G1951" i="1"/>
  <c r="C1951" i="1"/>
  <c r="L1950" i="1"/>
  <c r="K1950" i="1"/>
  <c r="G1950" i="1"/>
  <c r="C1950" i="1"/>
  <c r="L1949" i="1"/>
  <c r="K1949" i="1"/>
  <c r="G1949" i="1"/>
  <c r="C1949" i="1"/>
  <c r="L1948" i="1"/>
  <c r="K1948" i="1"/>
  <c r="G1948" i="1"/>
  <c r="C1948" i="1"/>
  <c r="L1947" i="1"/>
  <c r="K1947" i="1"/>
  <c r="G1947" i="1"/>
  <c r="C1947" i="1"/>
  <c r="L1946" i="1"/>
  <c r="K1946" i="1"/>
  <c r="G1946" i="1"/>
  <c r="C1946" i="1"/>
  <c r="L1945" i="1"/>
  <c r="K1945" i="1"/>
  <c r="G1945" i="1"/>
  <c r="C1945" i="1"/>
  <c r="L1944" i="1"/>
  <c r="K1944" i="1"/>
  <c r="G1944" i="1"/>
  <c r="C1944" i="1"/>
  <c r="L1943" i="1"/>
  <c r="K1943" i="1"/>
  <c r="G1943" i="1"/>
  <c r="C1943" i="1"/>
  <c r="L1942" i="1"/>
  <c r="K1942" i="1"/>
  <c r="G1942" i="1"/>
  <c r="C1942" i="1"/>
  <c r="L1941" i="1"/>
  <c r="K1941" i="1"/>
  <c r="G1941" i="1"/>
  <c r="C1941" i="1"/>
  <c r="L1940" i="1"/>
  <c r="K1940" i="1"/>
  <c r="G1940" i="1"/>
  <c r="C1940" i="1"/>
  <c r="L1939" i="1"/>
  <c r="K1939" i="1"/>
  <c r="G1939" i="1"/>
  <c r="C1939" i="1"/>
  <c r="L1938" i="1"/>
  <c r="K1938" i="1"/>
  <c r="G1938" i="1"/>
  <c r="C1938" i="1"/>
  <c r="L1937" i="1"/>
  <c r="K1937" i="1"/>
  <c r="G1937" i="1"/>
  <c r="C1937" i="1"/>
  <c r="L1936" i="1"/>
  <c r="K1936" i="1"/>
  <c r="G1936" i="1"/>
  <c r="C1936" i="1"/>
  <c r="L1935" i="1"/>
  <c r="K1935" i="1"/>
  <c r="G1935" i="1"/>
  <c r="C1935" i="1"/>
  <c r="L1934" i="1"/>
  <c r="K1934" i="1"/>
  <c r="G1934" i="1"/>
  <c r="C1934" i="1"/>
  <c r="L1933" i="1"/>
  <c r="K1933" i="1"/>
  <c r="G1933" i="1"/>
  <c r="C1933" i="1"/>
  <c r="L1932" i="1"/>
  <c r="K1932" i="1"/>
  <c r="G1932" i="1"/>
  <c r="C1932" i="1"/>
  <c r="L1931" i="1"/>
  <c r="K1931" i="1"/>
  <c r="G1931" i="1"/>
  <c r="C1931" i="1"/>
  <c r="L1930" i="1"/>
  <c r="K1930" i="1"/>
  <c r="G1930" i="1"/>
  <c r="C1930" i="1"/>
  <c r="L1929" i="1"/>
  <c r="K1929" i="1"/>
  <c r="G1929" i="1"/>
  <c r="C1929" i="1"/>
  <c r="L1928" i="1"/>
  <c r="K1928" i="1"/>
  <c r="G1928" i="1"/>
  <c r="C1928" i="1"/>
  <c r="L1927" i="1"/>
  <c r="K1927" i="1"/>
  <c r="G1927" i="1"/>
  <c r="C1927" i="1"/>
  <c r="L1926" i="1"/>
  <c r="K1926" i="1"/>
  <c r="G1926" i="1"/>
  <c r="C1926" i="1"/>
  <c r="L1925" i="1"/>
  <c r="K1925" i="1"/>
  <c r="G1925" i="1"/>
  <c r="C1925" i="1"/>
  <c r="L1924" i="1"/>
  <c r="K1924" i="1"/>
  <c r="G1924" i="1"/>
  <c r="C1924" i="1"/>
  <c r="L1923" i="1"/>
  <c r="K1923" i="1"/>
  <c r="G1923" i="1"/>
  <c r="C1923" i="1"/>
  <c r="L1922" i="1"/>
  <c r="K1922" i="1"/>
  <c r="G1922" i="1"/>
  <c r="C1922" i="1"/>
  <c r="L1921" i="1"/>
  <c r="K1921" i="1"/>
  <c r="G1921" i="1"/>
  <c r="C1921" i="1"/>
  <c r="L1920" i="1"/>
  <c r="K1920" i="1"/>
  <c r="G1920" i="1"/>
  <c r="C1920" i="1"/>
  <c r="L1919" i="1"/>
  <c r="K1919" i="1"/>
  <c r="G1919" i="1"/>
  <c r="C1919" i="1"/>
  <c r="L1918" i="1"/>
  <c r="K1918" i="1"/>
  <c r="G1918" i="1"/>
  <c r="C1918" i="1"/>
  <c r="L1917" i="1"/>
  <c r="K1917" i="1"/>
  <c r="G1917" i="1"/>
  <c r="C1917" i="1"/>
  <c r="L1916" i="1"/>
  <c r="K1916" i="1"/>
  <c r="G1916" i="1"/>
  <c r="C1916" i="1"/>
  <c r="L1915" i="1"/>
  <c r="K1915" i="1"/>
  <c r="G1915" i="1"/>
  <c r="C1915" i="1"/>
  <c r="L1914" i="1"/>
  <c r="K1914" i="1"/>
  <c r="G1914" i="1"/>
  <c r="C1914" i="1"/>
  <c r="L1913" i="1"/>
  <c r="K1913" i="1"/>
  <c r="G1913" i="1"/>
  <c r="C1913" i="1"/>
  <c r="L1912" i="1"/>
  <c r="K1912" i="1"/>
  <c r="G1912" i="1"/>
  <c r="C1912" i="1"/>
  <c r="L1911" i="1"/>
  <c r="K1911" i="1"/>
  <c r="G1911" i="1"/>
  <c r="C1911" i="1"/>
  <c r="L1910" i="1"/>
  <c r="K1910" i="1"/>
  <c r="G1910" i="1"/>
  <c r="C1910" i="1"/>
  <c r="L1909" i="1"/>
  <c r="K1909" i="1"/>
  <c r="G1909" i="1"/>
  <c r="C1909" i="1"/>
  <c r="L1908" i="1"/>
  <c r="K1908" i="1"/>
  <c r="G1908" i="1"/>
  <c r="C1908" i="1"/>
  <c r="L1907" i="1"/>
  <c r="K1907" i="1"/>
  <c r="G1907" i="1"/>
  <c r="C1907" i="1"/>
  <c r="L1906" i="1"/>
  <c r="K1906" i="1"/>
  <c r="G1906" i="1"/>
  <c r="C1906" i="1"/>
  <c r="L1905" i="1"/>
  <c r="K1905" i="1"/>
  <c r="G1905" i="1"/>
  <c r="C1905" i="1"/>
  <c r="L1904" i="1"/>
  <c r="K1904" i="1"/>
  <c r="G1904" i="1"/>
  <c r="C1904" i="1"/>
  <c r="L1903" i="1"/>
  <c r="K1903" i="1"/>
  <c r="G1903" i="1"/>
  <c r="C1903" i="1"/>
  <c r="L1902" i="1"/>
  <c r="K1902" i="1"/>
  <c r="G1902" i="1"/>
  <c r="C1902" i="1"/>
  <c r="L1901" i="1"/>
  <c r="K1901" i="1"/>
  <c r="G1901" i="1"/>
  <c r="C1901" i="1"/>
  <c r="L1900" i="1"/>
  <c r="K1900" i="1"/>
  <c r="G1900" i="1"/>
  <c r="C1900" i="1"/>
  <c r="L1899" i="1"/>
  <c r="K1899" i="1"/>
  <c r="G1899" i="1"/>
  <c r="C1899" i="1"/>
  <c r="L1898" i="1"/>
  <c r="K1898" i="1"/>
  <c r="G1898" i="1"/>
  <c r="C1898" i="1"/>
  <c r="L1897" i="1"/>
  <c r="K1897" i="1"/>
  <c r="G1897" i="1"/>
  <c r="C1897" i="1"/>
  <c r="L1896" i="1"/>
  <c r="K1896" i="1"/>
  <c r="G1896" i="1"/>
  <c r="C1896" i="1"/>
  <c r="L1895" i="1"/>
  <c r="K1895" i="1"/>
  <c r="G1895" i="1"/>
  <c r="C1895" i="1"/>
  <c r="L1894" i="1"/>
  <c r="K1894" i="1"/>
  <c r="G1894" i="1"/>
  <c r="C1894" i="1"/>
  <c r="L1893" i="1"/>
  <c r="K1893" i="1"/>
  <c r="G1893" i="1"/>
  <c r="C1893" i="1"/>
  <c r="L1892" i="1"/>
  <c r="K1892" i="1"/>
  <c r="G1892" i="1"/>
  <c r="C1892" i="1"/>
  <c r="L1891" i="1"/>
  <c r="K1891" i="1"/>
  <c r="G1891" i="1"/>
  <c r="C1891" i="1"/>
  <c r="L1890" i="1"/>
  <c r="K1890" i="1"/>
  <c r="G1890" i="1"/>
  <c r="C1890" i="1"/>
  <c r="L1889" i="1"/>
  <c r="K1889" i="1"/>
  <c r="G1889" i="1"/>
  <c r="C1889" i="1"/>
  <c r="L1888" i="1"/>
  <c r="K1888" i="1"/>
  <c r="G1888" i="1"/>
  <c r="C1888" i="1"/>
  <c r="L1887" i="1"/>
  <c r="K1887" i="1"/>
  <c r="G1887" i="1"/>
  <c r="C1887" i="1"/>
  <c r="L1886" i="1"/>
  <c r="K1886" i="1"/>
  <c r="G1886" i="1"/>
  <c r="C1886" i="1"/>
  <c r="L1885" i="1"/>
  <c r="K1885" i="1"/>
  <c r="G1885" i="1"/>
  <c r="C1885" i="1"/>
  <c r="L1884" i="1"/>
  <c r="K1884" i="1"/>
  <c r="G1884" i="1"/>
  <c r="C1884" i="1"/>
  <c r="L1883" i="1"/>
  <c r="K1883" i="1"/>
  <c r="G1883" i="1"/>
  <c r="C1883" i="1"/>
  <c r="L1882" i="1"/>
  <c r="K1882" i="1"/>
  <c r="G1882" i="1"/>
  <c r="C1882" i="1"/>
  <c r="L1881" i="1"/>
  <c r="K1881" i="1"/>
  <c r="G1881" i="1"/>
  <c r="C1881" i="1"/>
  <c r="L1880" i="1"/>
  <c r="K1880" i="1"/>
  <c r="G1880" i="1"/>
  <c r="C1880" i="1"/>
  <c r="L1879" i="1"/>
  <c r="K1879" i="1"/>
  <c r="G1879" i="1"/>
  <c r="C1879" i="1"/>
  <c r="L1878" i="1"/>
  <c r="K1878" i="1"/>
  <c r="G1878" i="1"/>
  <c r="C1878" i="1"/>
  <c r="L1877" i="1"/>
  <c r="K1877" i="1"/>
  <c r="G1877" i="1"/>
  <c r="C1877" i="1"/>
  <c r="L1876" i="1"/>
  <c r="K1876" i="1"/>
  <c r="G1876" i="1"/>
  <c r="C1876" i="1"/>
  <c r="L1875" i="1"/>
  <c r="K1875" i="1"/>
  <c r="G1875" i="1"/>
  <c r="C1875" i="1"/>
  <c r="L1874" i="1"/>
  <c r="K1874" i="1"/>
  <c r="G1874" i="1"/>
  <c r="C1874" i="1"/>
  <c r="L1873" i="1"/>
  <c r="K1873" i="1"/>
  <c r="G1873" i="1"/>
  <c r="C1873" i="1"/>
  <c r="L1872" i="1"/>
  <c r="K1872" i="1"/>
  <c r="G1872" i="1"/>
  <c r="C1872" i="1"/>
  <c r="L1871" i="1"/>
  <c r="K1871" i="1"/>
  <c r="G1871" i="1"/>
  <c r="C1871" i="1"/>
  <c r="L1870" i="1"/>
  <c r="K1870" i="1"/>
  <c r="G1870" i="1"/>
  <c r="C1870" i="1"/>
  <c r="L1869" i="1"/>
  <c r="K1869" i="1"/>
  <c r="G1869" i="1"/>
  <c r="C1869" i="1"/>
  <c r="L1868" i="1"/>
  <c r="K1868" i="1"/>
  <c r="G1868" i="1"/>
  <c r="C1868" i="1"/>
  <c r="L1867" i="1"/>
  <c r="K1867" i="1"/>
  <c r="G1867" i="1"/>
  <c r="C1867" i="1"/>
  <c r="L1866" i="1"/>
  <c r="K1866" i="1"/>
  <c r="G1866" i="1"/>
  <c r="C1866" i="1"/>
  <c r="L1865" i="1"/>
  <c r="K1865" i="1"/>
  <c r="G1865" i="1"/>
  <c r="C1865" i="1"/>
  <c r="L1864" i="1"/>
  <c r="K1864" i="1"/>
  <c r="G1864" i="1"/>
  <c r="C1864" i="1"/>
  <c r="L1863" i="1"/>
  <c r="K1863" i="1"/>
  <c r="G1863" i="1"/>
  <c r="C1863" i="1"/>
  <c r="L1862" i="1"/>
  <c r="K1862" i="1"/>
  <c r="G1862" i="1"/>
  <c r="C1862" i="1"/>
  <c r="L1861" i="1"/>
  <c r="K1861" i="1"/>
  <c r="G1861" i="1"/>
  <c r="C1861" i="1"/>
  <c r="L1860" i="1"/>
  <c r="K1860" i="1"/>
  <c r="G1860" i="1"/>
  <c r="C1860" i="1"/>
  <c r="L1859" i="1"/>
  <c r="K1859" i="1"/>
  <c r="G1859" i="1"/>
  <c r="C1859" i="1"/>
  <c r="L1858" i="1"/>
  <c r="K1858" i="1"/>
  <c r="G1858" i="1"/>
  <c r="C1858" i="1"/>
  <c r="L1857" i="1"/>
  <c r="K1857" i="1"/>
  <c r="G1857" i="1"/>
  <c r="C1857" i="1"/>
  <c r="L1856" i="1"/>
  <c r="K1856" i="1"/>
  <c r="G1856" i="1"/>
  <c r="C1856" i="1"/>
  <c r="L1855" i="1"/>
  <c r="K1855" i="1"/>
  <c r="G1855" i="1"/>
  <c r="C1855" i="1"/>
  <c r="L1854" i="1"/>
  <c r="K1854" i="1"/>
  <c r="G1854" i="1"/>
  <c r="C1854" i="1"/>
  <c r="L1853" i="1"/>
  <c r="K1853" i="1"/>
  <c r="G1853" i="1"/>
  <c r="C1853" i="1"/>
  <c r="L1852" i="1"/>
  <c r="K1852" i="1"/>
  <c r="G1852" i="1"/>
  <c r="C1852" i="1"/>
  <c r="L1851" i="1"/>
  <c r="K1851" i="1"/>
  <c r="G1851" i="1"/>
  <c r="C1851" i="1"/>
  <c r="L1850" i="1"/>
  <c r="K1850" i="1"/>
  <c r="G1850" i="1"/>
  <c r="C1850" i="1"/>
  <c r="L1849" i="1"/>
  <c r="K1849" i="1"/>
  <c r="G1849" i="1"/>
  <c r="C1849" i="1"/>
  <c r="L1848" i="1"/>
  <c r="K1848" i="1"/>
  <c r="G1848" i="1"/>
  <c r="C1848" i="1"/>
  <c r="L1847" i="1"/>
  <c r="K1847" i="1"/>
  <c r="G1847" i="1"/>
  <c r="C1847" i="1"/>
  <c r="L1846" i="1"/>
  <c r="K1846" i="1"/>
  <c r="G1846" i="1"/>
  <c r="C1846" i="1"/>
  <c r="L1845" i="1"/>
  <c r="K1845" i="1"/>
  <c r="G1845" i="1"/>
  <c r="C1845" i="1"/>
  <c r="L1844" i="1"/>
  <c r="K1844" i="1"/>
  <c r="G1844" i="1"/>
  <c r="C1844" i="1"/>
  <c r="L1843" i="1"/>
  <c r="K1843" i="1"/>
  <c r="G1843" i="1"/>
  <c r="C1843" i="1"/>
  <c r="L1842" i="1"/>
  <c r="K1842" i="1"/>
  <c r="G1842" i="1"/>
  <c r="C1842" i="1"/>
  <c r="L1841" i="1"/>
  <c r="K1841" i="1"/>
  <c r="G1841" i="1"/>
  <c r="C1841" i="1"/>
  <c r="L1840" i="1"/>
  <c r="K1840" i="1"/>
  <c r="G1840" i="1"/>
  <c r="C1840" i="1"/>
  <c r="L1839" i="1"/>
  <c r="K1839" i="1"/>
  <c r="G1839" i="1"/>
  <c r="C1839" i="1"/>
  <c r="L1838" i="1"/>
  <c r="K1838" i="1"/>
  <c r="G1838" i="1"/>
  <c r="C1838" i="1"/>
  <c r="L1837" i="1"/>
  <c r="K1837" i="1"/>
  <c r="G1837" i="1"/>
  <c r="C1837" i="1"/>
  <c r="L1836" i="1"/>
  <c r="K1836" i="1"/>
  <c r="G1836" i="1"/>
  <c r="C1836" i="1"/>
  <c r="L1835" i="1"/>
  <c r="K1835" i="1"/>
  <c r="G1835" i="1"/>
  <c r="C1835" i="1"/>
  <c r="L1834" i="1"/>
  <c r="K1834" i="1"/>
  <c r="G1834" i="1"/>
  <c r="C1834" i="1"/>
  <c r="L1833" i="1"/>
  <c r="K1833" i="1"/>
  <c r="G1833" i="1"/>
  <c r="C1833" i="1"/>
  <c r="L1832" i="1"/>
  <c r="K1832" i="1"/>
  <c r="G1832" i="1"/>
  <c r="C1832" i="1"/>
  <c r="L1831" i="1"/>
  <c r="K1831" i="1"/>
  <c r="G1831" i="1"/>
  <c r="C1831" i="1"/>
  <c r="L1830" i="1"/>
  <c r="K1830" i="1"/>
  <c r="G1830" i="1"/>
  <c r="C1830" i="1"/>
  <c r="L1829" i="1"/>
  <c r="K1829" i="1"/>
  <c r="G1829" i="1"/>
  <c r="C1829" i="1"/>
  <c r="L1828" i="1"/>
  <c r="K1828" i="1"/>
  <c r="G1828" i="1"/>
  <c r="C1828" i="1"/>
  <c r="L1827" i="1"/>
  <c r="K1827" i="1"/>
  <c r="G1827" i="1"/>
  <c r="C1827" i="1"/>
  <c r="L1826" i="1"/>
  <c r="K1826" i="1"/>
  <c r="G1826" i="1"/>
  <c r="C1826" i="1"/>
  <c r="L1825" i="1"/>
  <c r="K1825" i="1"/>
  <c r="G1825" i="1"/>
  <c r="C1825" i="1"/>
  <c r="L1824" i="1"/>
  <c r="K1824" i="1"/>
  <c r="G1824" i="1"/>
  <c r="C1824" i="1"/>
  <c r="L1823" i="1"/>
  <c r="K1823" i="1"/>
  <c r="G1823" i="1"/>
  <c r="C1823" i="1"/>
  <c r="L1822" i="1"/>
  <c r="K1822" i="1"/>
  <c r="G1822" i="1"/>
  <c r="C1822" i="1"/>
  <c r="L1821" i="1"/>
  <c r="K1821" i="1"/>
  <c r="G1821" i="1"/>
  <c r="C1821" i="1"/>
  <c r="L1820" i="1"/>
  <c r="K1820" i="1"/>
  <c r="G1820" i="1"/>
  <c r="C1820" i="1"/>
  <c r="L1819" i="1"/>
  <c r="K1819" i="1"/>
  <c r="G1819" i="1"/>
  <c r="C1819" i="1"/>
  <c r="L1818" i="1"/>
  <c r="K1818" i="1"/>
  <c r="G1818" i="1"/>
  <c r="C1818" i="1"/>
  <c r="L1817" i="1"/>
  <c r="K1817" i="1"/>
  <c r="G1817" i="1"/>
  <c r="C1817" i="1"/>
  <c r="L1816" i="1"/>
  <c r="K1816" i="1"/>
  <c r="G1816" i="1"/>
  <c r="C1816" i="1"/>
  <c r="L1815" i="1"/>
  <c r="K1815" i="1"/>
  <c r="G1815" i="1"/>
  <c r="C1815" i="1"/>
  <c r="L1814" i="1"/>
  <c r="K1814" i="1"/>
  <c r="G1814" i="1"/>
  <c r="C1814" i="1"/>
  <c r="L1813" i="1"/>
  <c r="K1813" i="1"/>
  <c r="G1813" i="1"/>
  <c r="C1813" i="1"/>
  <c r="L1812" i="1"/>
  <c r="K1812" i="1"/>
  <c r="G1812" i="1"/>
  <c r="C1812" i="1"/>
  <c r="L1811" i="1"/>
  <c r="K1811" i="1"/>
  <c r="G1811" i="1"/>
  <c r="C1811" i="1"/>
  <c r="L1810" i="1"/>
  <c r="K1810" i="1"/>
  <c r="G1810" i="1"/>
  <c r="C1810" i="1"/>
  <c r="L1809" i="1"/>
  <c r="K1809" i="1"/>
  <c r="G1809" i="1"/>
  <c r="C1809" i="1"/>
  <c r="L1808" i="1"/>
  <c r="K1808" i="1"/>
  <c r="G1808" i="1"/>
  <c r="C1808" i="1"/>
  <c r="L1807" i="1"/>
  <c r="K1807" i="1"/>
  <c r="G1807" i="1"/>
  <c r="C1807" i="1"/>
  <c r="L1806" i="1"/>
  <c r="K1806" i="1"/>
  <c r="G1806" i="1"/>
  <c r="C1806" i="1"/>
  <c r="L1805" i="1"/>
  <c r="K1805" i="1"/>
  <c r="G1805" i="1"/>
  <c r="C1805" i="1"/>
  <c r="L1804" i="1"/>
  <c r="K1804" i="1"/>
  <c r="G1804" i="1"/>
  <c r="C1804" i="1"/>
  <c r="L1803" i="1"/>
  <c r="K1803" i="1"/>
  <c r="G1803" i="1"/>
  <c r="C1803" i="1"/>
  <c r="L1802" i="1"/>
  <c r="K1802" i="1"/>
  <c r="G1802" i="1"/>
  <c r="C1802" i="1"/>
  <c r="L1801" i="1"/>
  <c r="K1801" i="1"/>
  <c r="G1801" i="1"/>
  <c r="C1801" i="1"/>
  <c r="L1800" i="1"/>
  <c r="K1800" i="1"/>
  <c r="G1800" i="1"/>
  <c r="C1800" i="1"/>
  <c r="L1799" i="1"/>
  <c r="K1799" i="1"/>
  <c r="G1799" i="1"/>
  <c r="C1799" i="1"/>
  <c r="L1798" i="1"/>
  <c r="K1798" i="1"/>
  <c r="G1798" i="1"/>
  <c r="C1798" i="1"/>
  <c r="L1797" i="1"/>
  <c r="K1797" i="1"/>
  <c r="G1797" i="1"/>
  <c r="C1797" i="1"/>
  <c r="L1796" i="1"/>
  <c r="K1796" i="1"/>
  <c r="G1796" i="1"/>
  <c r="C1796" i="1"/>
  <c r="L1795" i="1"/>
  <c r="K1795" i="1"/>
  <c r="G1795" i="1"/>
  <c r="C1795" i="1"/>
  <c r="L1794" i="1"/>
  <c r="K1794" i="1"/>
  <c r="G1794" i="1"/>
  <c r="C1794" i="1"/>
  <c r="L1793" i="1"/>
  <c r="K1793" i="1"/>
  <c r="G1793" i="1"/>
  <c r="C1793" i="1"/>
  <c r="L1792" i="1"/>
  <c r="K1792" i="1"/>
  <c r="G1792" i="1"/>
  <c r="C1792" i="1"/>
  <c r="L1791" i="1"/>
  <c r="K1791" i="1"/>
  <c r="G1791" i="1"/>
  <c r="C1791" i="1"/>
  <c r="L1790" i="1"/>
  <c r="K1790" i="1"/>
  <c r="G1790" i="1"/>
  <c r="C1790" i="1"/>
  <c r="L1789" i="1"/>
  <c r="K1789" i="1"/>
  <c r="G1789" i="1"/>
  <c r="C1789" i="1"/>
  <c r="L1788" i="1"/>
  <c r="K1788" i="1"/>
  <c r="G1788" i="1"/>
  <c r="C1788" i="1"/>
  <c r="L1787" i="1"/>
  <c r="K1787" i="1"/>
  <c r="G1787" i="1"/>
  <c r="C1787" i="1"/>
  <c r="L1786" i="1"/>
  <c r="K1786" i="1"/>
  <c r="G1786" i="1"/>
  <c r="C1786" i="1"/>
  <c r="L1785" i="1"/>
  <c r="K1785" i="1"/>
  <c r="G1785" i="1"/>
  <c r="C1785" i="1"/>
  <c r="L1784" i="1"/>
  <c r="K1784" i="1"/>
  <c r="G1784" i="1"/>
  <c r="C1784" i="1"/>
  <c r="L1783" i="1"/>
  <c r="K1783" i="1"/>
  <c r="G1783" i="1"/>
  <c r="C1783" i="1"/>
  <c r="L1782" i="1"/>
  <c r="K1782" i="1"/>
  <c r="G1782" i="1"/>
  <c r="C1782" i="1"/>
  <c r="L1781" i="1"/>
  <c r="K1781" i="1"/>
  <c r="G1781" i="1"/>
  <c r="C1781" i="1"/>
  <c r="L1780" i="1"/>
  <c r="K1780" i="1"/>
  <c r="G1780" i="1"/>
  <c r="C1780" i="1"/>
  <c r="L1779" i="1"/>
  <c r="K1779" i="1"/>
  <c r="G1779" i="1"/>
  <c r="C1779" i="1"/>
  <c r="L1778" i="1"/>
  <c r="K1778" i="1"/>
  <c r="G1778" i="1"/>
  <c r="C1778" i="1"/>
  <c r="L1777" i="1"/>
  <c r="K1777" i="1"/>
  <c r="G1777" i="1"/>
  <c r="C1777" i="1"/>
  <c r="L1776" i="1"/>
  <c r="K1776" i="1"/>
  <c r="G1776" i="1"/>
  <c r="C1776" i="1"/>
  <c r="L1775" i="1"/>
  <c r="K1775" i="1"/>
  <c r="G1775" i="1"/>
  <c r="C1775" i="1"/>
  <c r="L1774" i="1"/>
  <c r="K1774" i="1"/>
  <c r="G1774" i="1"/>
  <c r="C1774" i="1"/>
  <c r="L1773" i="1"/>
  <c r="K1773" i="1"/>
  <c r="G1773" i="1"/>
  <c r="C1773" i="1"/>
  <c r="L1772" i="1"/>
  <c r="K1772" i="1"/>
  <c r="G1772" i="1"/>
  <c r="C1772" i="1"/>
  <c r="L1771" i="1"/>
  <c r="K1771" i="1"/>
  <c r="G1771" i="1"/>
  <c r="C1771" i="1"/>
  <c r="L1770" i="1"/>
  <c r="K1770" i="1"/>
  <c r="G1770" i="1"/>
  <c r="C1770" i="1"/>
  <c r="L1769" i="1"/>
  <c r="K1769" i="1"/>
  <c r="G1769" i="1"/>
  <c r="C1769" i="1"/>
  <c r="L1768" i="1"/>
  <c r="K1768" i="1"/>
  <c r="G1768" i="1"/>
  <c r="C1768" i="1"/>
  <c r="L1767" i="1"/>
  <c r="K1767" i="1"/>
  <c r="G1767" i="1"/>
  <c r="C1767" i="1"/>
  <c r="L1766" i="1"/>
  <c r="K1766" i="1"/>
  <c r="G1766" i="1"/>
  <c r="C1766" i="1"/>
  <c r="L1765" i="1"/>
  <c r="K1765" i="1"/>
  <c r="G1765" i="1"/>
  <c r="C1765" i="1"/>
  <c r="L1764" i="1"/>
  <c r="K1764" i="1"/>
  <c r="G1764" i="1"/>
  <c r="C1764" i="1"/>
  <c r="L1763" i="1"/>
  <c r="K1763" i="1"/>
  <c r="G1763" i="1"/>
  <c r="C1763" i="1"/>
  <c r="L1762" i="1"/>
  <c r="K1762" i="1"/>
  <c r="G1762" i="1"/>
  <c r="C1762" i="1"/>
  <c r="L1761" i="1"/>
  <c r="K1761" i="1"/>
  <c r="G1761" i="1"/>
  <c r="C1761" i="1"/>
  <c r="L1760" i="1"/>
  <c r="K1760" i="1"/>
  <c r="G1760" i="1"/>
  <c r="C1760" i="1"/>
  <c r="L1759" i="1"/>
  <c r="K1759" i="1"/>
  <c r="G1759" i="1"/>
  <c r="C1759" i="1"/>
  <c r="L1758" i="1"/>
  <c r="K1758" i="1"/>
  <c r="G1758" i="1"/>
  <c r="C1758" i="1"/>
  <c r="L1757" i="1"/>
  <c r="K1757" i="1"/>
  <c r="G1757" i="1"/>
  <c r="C1757" i="1"/>
  <c r="L1756" i="1"/>
  <c r="K1756" i="1"/>
  <c r="G1756" i="1"/>
  <c r="C1756" i="1"/>
  <c r="L1755" i="1"/>
  <c r="K1755" i="1"/>
  <c r="G1755" i="1"/>
  <c r="C1755" i="1"/>
  <c r="L1754" i="1"/>
  <c r="K1754" i="1"/>
  <c r="G1754" i="1"/>
  <c r="C1754" i="1"/>
  <c r="L1753" i="1"/>
  <c r="K1753" i="1"/>
  <c r="G1753" i="1"/>
  <c r="C1753" i="1"/>
  <c r="L1752" i="1"/>
  <c r="K1752" i="1"/>
  <c r="G1752" i="1"/>
  <c r="C1752" i="1"/>
  <c r="L1751" i="1"/>
  <c r="K1751" i="1"/>
  <c r="G1751" i="1"/>
  <c r="C1751" i="1"/>
  <c r="L1750" i="1"/>
  <c r="K1750" i="1"/>
  <c r="G1750" i="1"/>
  <c r="C1750" i="1"/>
  <c r="L1749" i="1"/>
  <c r="K1749" i="1"/>
  <c r="G1749" i="1"/>
  <c r="C1749" i="1"/>
  <c r="L1748" i="1"/>
  <c r="K1748" i="1"/>
  <c r="G1748" i="1"/>
  <c r="C1748" i="1"/>
  <c r="L1747" i="1"/>
  <c r="K1747" i="1"/>
  <c r="G1747" i="1"/>
  <c r="C1747" i="1"/>
  <c r="L1746" i="1"/>
  <c r="K1746" i="1"/>
  <c r="G1746" i="1"/>
  <c r="C1746" i="1"/>
  <c r="L1745" i="1"/>
  <c r="K1745" i="1"/>
  <c r="G1745" i="1"/>
  <c r="C1745" i="1"/>
  <c r="L1744" i="1"/>
  <c r="K1744" i="1"/>
  <c r="G1744" i="1"/>
  <c r="C1744" i="1"/>
  <c r="L1743" i="1"/>
  <c r="K1743" i="1"/>
  <c r="G1743" i="1"/>
  <c r="C1743" i="1"/>
  <c r="L1742" i="1"/>
  <c r="K1742" i="1"/>
  <c r="G1742" i="1"/>
  <c r="C1742" i="1"/>
  <c r="L1741" i="1"/>
  <c r="K1741" i="1"/>
  <c r="G1741" i="1"/>
  <c r="C1741" i="1"/>
  <c r="L1740" i="1"/>
  <c r="K1740" i="1"/>
  <c r="G1740" i="1"/>
  <c r="C1740" i="1"/>
  <c r="L1739" i="1"/>
  <c r="K1739" i="1"/>
  <c r="G1739" i="1"/>
  <c r="C1739" i="1"/>
  <c r="L1738" i="1"/>
  <c r="K1738" i="1"/>
  <c r="G1738" i="1"/>
  <c r="C1738" i="1"/>
  <c r="L1737" i="1"/>
  <c r="K1737" i="1"/>
  <c r="G1737" i="1"/>
  <c r="C1737" i="1"/>
  <c r="L1736" i="1"/>
  <c r="K1736" i="1"/>
  <c r="G1736" i="1"/>
  <c r="C1736" i="1"/>
  <c r="L1735" i="1"/>
  <c r="K1735" i="1"/>
  <c r="G1735" i="1"/>
  <c r="C1735" i="1"/>
  <c r="L1734" i="1"/>
  <c r="K1734" i="1"/>
  <c r="G1734" i="1"/>
  <c r="C1734" i="1"/>
  <c r="L1733" i="1"/>
  <c r="K1733" i="1"/>
  <c r="G1733" i="1"/>
  <c r="C1733" i="1"/>
  <c r="L1732" i="1"/>
  <c r="K1732" i="1"/>
  <c r="G1732" i="1"/>
  <c r="C1732" i="1"/>
  <c r="L1731" i="1"/>
  <c r="K1731" i="1"/>
  <c r="G1731" i="1"/>
  <c r="C1731" i="1"/>
  <c r="L1730" i="1"/>
  <c r="K1730" i="1"/>
  <c r="G1730" i="1"/>
  <c r="C1730" i="1"/>
  <c r="L1729" i="1"/>
  <c r="K1729" i="1"/>
  <c r="G1729" i="1"/>
  <c r="C1729" i="1"/>
  <c r="L1728" i="1"/>
  <c r="K1728" i="1"/>
  <c r="G1728" i="1"/>
  <c r="C1728" i="1"/>
  <c r="L1727" i="1"/>
  <c r="K1727" i="1"/>
  <c r="G1727" i="1"/>
  <c r="C1727" i="1"/>
  <c r="L1726" i="1"/>
  <c r="K1726" i="1"/>
  <c r="G1726" i="1"/>
  <c r="C1726" i="1"/>
  <c r="L1725" i="1"/>
  <c r="K1725" i="1"/>
  <c r="G1725" i="1"/>
  <c r="C1725" i="1"/>
  <c r="L1724" i="1"/>
  <c r="K1724" i="1"/>
  <c r="G1724" i="1"/>
  <c r="C1724" i="1"/>
  <c r="L1723" i="1"/>
  <c r="K1723" i="1"/>
  <c r="G1723" i="1"/>
  <c r="C1723" i="1"/>
  <c r="L1722" i="1"/>
  <c r="K1722" i="1"/>
  <c r="G1722" i="1"/>
  <c r="C1722" i="1"/>
  <c r="L1721" i="1"/>
  <c r="K1721" i="1"/>
  <c r="G1721" i="1"/>
  <c r="C1721" i="1"/>
  <c r="L1720" i="1"/>
  <c r="K1720" i="1"/>
  <c r="G1720" i="1"/>
  <c r="C1720" i="1"/>
  <c r="L1719" i="1"/>
  <c r="K1719" i="1"/>
  <c r="G1719" i="1"/>
  <c r="C1719" i="1"/>
  <c r="L1718" i="1"/>
  <c r="K1718" i="1"/>
  <c r="G1718" i="1"/>
  <c r="C1718" i="1"/>
  <c r="L1717" i="1"/>
  <c r="K1717" i="1"/>
  <c r="G1717" i="1"/>
  <c r="C1717" i="1"/>
  <c r="L1716" i="1"/>
  <c r="K1716" i="1"/>
  <c r="G1716" i="1"/>
  <c r="C1716" i="1"/>
  <c r="L1715" i="1"/>
  <c r="K1715" i="1"/>
  <c r="G1715" i="1"/>
  <c r="C1715" i="1"/>
  <c r="L1714" i="1"/>
  <c r="K1714" i="1"/>
  <c r="G1714" i="1"/>
  <c r="C1714" i="1"/>
  <c r="L1713" i="1"/>
  <c r="K1713" i="1"/>
  <c r="G1713" i="1"/>
  <c r="C1713" i="1"/>
  <c r="L1712" i="1"/>
  <c r="K1712" i="1"/>
  <c r="G1712" i="1"/>
  <c r="C1712" i="1"/>
  <c r="L1711" i="1"/>
  <c r="K1711" i="1"/>
  <c r="G1711" i="1"/>
  <c r="C1711" i="1"/>
  <c r="L1710" i="1"/>
  <c r="K1710" i="1"/>
  <c r="G1710" i="1"/>
  <c r="C1710" i="1"/>
  <c r="L1709" i="1"/>
  <c r="K1709" i="1"/>
  <c r="G1709" i="1"/>
  <c r="C1709" i="1"/>
  <c r="L1708" i="1"/>
  <c r="K1708" i="1"/>
  <c r="G1708" i="1"/>
  <c r="C1708" i="1"/>
  <c r="L1707" i="1"/>
  <c r="K1707" i="1"/>
  <c r="G1707" i="1"/>
  <c r="C1707" i="1"/>
  <c r="L1706" i="1"/>
  <c r="K1706" i="1"/>
  <c r="G1706" i="1"/>
  <c r="C1706" i="1"/>
  <c r="L1705" i="1"/>
  <c r="K1705" i="1"/>
  <c r="G1705" i="1"/>
  <c r="C1705" i="1"/>
  <c r="L1704" i="1"/>
  <c r="K1704" i="1"/>
  <c r="G1704" i="1"/>
  <c r="C1704" i="1"/>
  <c r="L1703" i="1"/>
  <c r="K1703" i="1"/>
  <c r="G1703" i="1"/>
  <c r="C1703" i="1"/>
  <c r="L1702" i="1"/>
  <c r="K1702" i="1"/>
  <c r="G1702" i="1"/>
  <c r="C1702" i="1"/>
  <c r="L1701" i="1"/>
  <c r="K1701" i="1"/>
  <c r="G1701" i="1"/>
  <c r="C1701" i="1"/>
  <c r="L1700" i="1"/>
  <c r="K1700" i="1"/>
  <c r="G1700" i="1"/>
  <c r="C1700" i="1"/>
  <c r="L1699" i="1"/>
  <c r="K1699" i="1"/>
  <c r="G1699" i="1"/>
  <c r="C1699" i="1"/>
  <c r="L1698" i="1"/>
  <c r="K1698" i="1"/>
  <c r="G1698" i="1"/>
  <c r="C1698" i="1"/>
  <c r="L1697" i="1"/>
  <c r="K1697" i="1"/>
  <c r="G1697" i="1"/>
  <c r="C1697" i="1"/>
  <c r="L1696" i="1"/>
  <c r="K1696" i="1"/>
  <c r="G1696" i="1"/>
  <c r="C1696" i="1"/>
  <c r="L1695" i="1"/>
  <c r="K1695" i="1"/>
  <c r="G1695" i="1"/>
  <c r="C1695" i="1"/>
  <c r="L1694" i="1"/>
  <c r="K1694" i="1"/>
  <c r="G1694" i="1"/>
  <c r="C1694" i="1"/>
  <c r="L1693" i="1"/>
  <c r="K1693" i="1"/>
  <c r="G1693" i="1"/>
  <c r="C1693" i="1"/>
  <c r="L1692" i="1"/>
  <c r="K1692" i="1"/>
  <c r="G1692" i="1"/>
  <c r="C1692" i="1"/>
  <c r="L1691" i="1"/>
  <c r="K1691" i="1"/>
  <c r="G1691" i="1"/>
  <c r="C1691" i="1"/>
  <c r="L1690" i="1"/>
  <c r="K1690" i="1"/>
  <c r="G1690" i="1"/>
  <c r="C1690" i="1"/>
  <c r="L1689" i="1"/>
  <c r="K1689" i="1"/>
  <c r="G1689" i="1"/>
  <c r="C1689" i="1"/>
  <c r="L1688" i="1"/>
  <c r="K1688" i="1"/>
  <c r="G1688" i="1"/>
  <c r="C1688" i="1"/>
  <c r="L1687" i="1"/>
  <c r="K1687" i="1"/>
  <c r="G1687" i="1"/>
  <c r="C1687" i="1"/>
  <c r="L1686" i="1"/>
  <c r="K1686" i="1"/>
  <c r="G1686" i="1"/>
  <c r="C1686" i="1"/>
  <c r="L1685" i="1"/>
  <c r="K1685" i="1"/>
  <c r="G1685" i="1"/>
  <c r="C1685" i="1"/>
  <c r="L1684" i="1"/>
  <c r="K1684" i="1"/>
  <c r="G1684" i="1"/>
  <c r="C1684" i="1"/>
  <c r="L1683" i="1"/>
  <c r="K1683" i="1"/>
  <c r="G1683" i="1"/>
  <c r="C1683" i="1"/>
  <c r="L1682" i="1"/>
  <c r="K1682" i="1"/>
  <c r="G1682" i="1"/>
  <c r="C1682" i="1"/>
  <c r="L1681" i="1"/>
  <c r="K1681" i="1"/>
  <c r="G1681" i="1"/>
  <c r="C1681" i="1"/>
  <c r="L1680" i="1"/>
  <c r="K1680" i="1"/>
  <c r="G1680" i="1"/>
  <c r="C1680" i="1"/>
  <c r="L1679" i="1"/>
  <c r="K1679" i="1"/>
  <c r="G1679" i="1"/>
  <c r="C1679" i="1"/>
  <c r="L1678" i="1"/>
  <c r="K1678" i="1"/>
  <c r="G1678" i="1"/>
  <c r="C1678" i="1"/>
  <c r="L1677" i="1"/>
  <c r="K1677" i="1"/>
  <c r="G1677" i="1"/>
  <c r="C1677" i="1"/>
  <c r="L1676" i="1"/>
  <c r="K1676" i="1"/>
  <c r="G1676" i="1"/>
  <c r="C1676" i="1"/>
  <c r="L1675" i="1"/>
  <c r="K1675" i="1"/>
  <c r="G1675" i="1"/>
  <c r="C1675" i="1"/>
  <c r="L1674" i="1"/>
  <c r="K1674" i="1"/>
  <c r="G1674" i="1"/>
  <c r="C1674" i="1"/>
  <c r="L1673" i="1"/>
  <c r="K1673" i="1"/>
  <c r="G1673" i="1"/>
  <c r="C1673" i="1"/>
  <c r="L1672" i="1"/>
  <c r="K1672" i="1"/>
  <c r="G1672" i="1"/>
  <c r="C1672" i="1"/>
  <c r="L1671" i="1"/>
  <c r="K1671" i="1"/>
  <c r="G1671" i="1"/>
  <c r="C1671" i="1"/>
  <c r="L1670" i="1"/>
  <c r="K1670" i="1"/>
  <c r="G1670" i="1"/>
  <c r="C1670" i="1"/>
  <c r="L1669" i="1"/>
  <c r="K1669" i="1"/>
  <c r="G1669" i="1"/>
  <c r="C1669" i="1"/>
  <c r="L1668" i="1"/>
  <c r="K1668" i="1"/>
  <c r="G1668" i="1"/>
  <c r="C1668" i="1"/>
  <c r="L1667" i="1"/>
  <c r="K1667" i="1"/>
  <c r="G1667" i="1"/>
  <c r="C1667" i="1"/>
  <c r="L1666" i="1"/>
  <c r="K1666" i="1"/>
  <c r="G1666" i="1"/>
  <c r="C1666" i="1"/>
  <c r="L1665" i="1"/>
  <c r="K1665" i="1"/>
  <c r="G1665" i="1"/>
  <c r="C1665" i="1"/>
  <c r="L1664" i="1"/>
  <c r="K1664" i="1"/>
  <c r="G1664" i="1"/>
  <c r="C1664" i="1"/>
  <c r="L1663" i="1"/>
  <c r="K1663" i="1"/>
  <c r="G1663" i="1"/>
  <c r="C1663" i="1"/>
  <c r="L1662" i="1"/>
  <c r="K1662" i="1"/>
  <c r="G1662" i="1"/>
  <c r="C1662" i="1"/>
  <c r="L1661" i="1"/>
  <c r="K1661" i="1"/>
  <c r="G1661" i="1"/>
  <c r="C1661" i="1"/>
  <c r="L1660" i="1"/>
  <c r="K1660" i="1"/>
  <c r="G1660" i="1"/>
  <c r="C1660" i="1"/>
  <c r="L1659" i="1"/>
  <c r="K1659" i="1"/>
  <c r="G1659" i="1"/>
  <c r="C1659" i="1"/>
  <c r="L1658" i="1"/>
  <c r="K1658" i="1"/>
  <c r="G1658" i="1"/>
  <c r="C1658" i="1"/>
  <c r="L1657" i="1"/>
  <c r="K1657" i="1"/>
  <c r="G1657" i="1"/>
  <c r="C1657" i="1"/>
  <c r="L1656" i="1"/>
  <c r="K1656" i="1"/>
  <c r="G1656" i="1"/>
  <c r="C1656" i="1"/>
  <c r="L1655" i="1"/>
  <c r="K1655" i="1"/>
  <c r="G1655" i="1"/>
  <c r="C1655" i="1"/>
  <c r="L1654" i="1"/>
  <c r="K1654" i="1"/>
  <c r="G1654" i="1"/>
  <c r="C1654" i="1"/>
  <c r="L1653" i="1"/>
  <c r="K1653" i="1"/>
  <c r="G1653" i="1"/>
  <c r="C1653" i="1"/>
  <c r="L1652" i="1"/>
  <c r="K1652" i="1"/>
  <c r="G1652" i="1"/>
  <c r="C1652" i="1"/>
  <c r="L1651" i="1"/>
  <c r="K1651" i="1"/>
  <c r="G1651" i="1"/>
  <c r="C1651" i="1"/>
  <c r="L1650" i="1"/>
  <c r="K1650" i="1"/>
  <c r="G1650" i="1"/>
  <c r="C1650" i="1"/>
  <c r="L1649" i="1"/>
  <c r="K1649" i="1"/>
  <c r="G1649" i="1"/>
  <c r="C1649" i="1"/>
  <c r="L1648" i="1"/>
  <c r="K1648" i="1"/>
  <c r="G1648" i="1"/>
  <c r="C1648" i="1"/>
  <c r="L1647" i="1"/>
  <c r="K1647" i="1"/>
  <c r="G1647" i="1"/>
  <c r="C1647" i="1"/>
  <c r="L1646" i="1"/>
  <c r="K1646" i="1"/>
  <c r="G1646" i="1"/>
  <c r="C1646" i="1"/>
  <c r="L1645" i="1"/>
  <c r="K1645" i="1"/>
  <c r="G1645" i="1"/>
  <c r="C1645" i="1"/>
  <c r="L1644" i="1"/>
  <c r="K1644" i="1"/>
  <c r="G1644" i="1"/>
  <c r="C1644" i="1"/>
  <c r="L1643" i="1"/>
  <c r="K1643" i="1"/>
  <c r="G1643" i="1"/>
  <c r="C1643" i="1"/>
  <c r="L1642" i="1"/>
  <c r="K1642" i="1"/>
  <c r="G1642" i="1"/>
  <c r="C1642" i="1"/>
  <c r="L1641" i="1"/>
  <c r="K1641" i="1"/>
  <c r="G1641" i="1"/>
  <c r="C1641" i="1"/>
  <c r="L1640" i="1"/>
  <c r="K1640" i="1"/>
  <c r="G1640" i="1"/>
  <c r="C1640" i="1"/>
  <c r="L1639" i="1"/>
  <c r="K1639" i="1"/>
  <c r="G1639" i="1"/>
  <c r="C1639" i="1"/>
  <c r="L1638" i="1"/>
  <c r="K1638" i="1"/>
  <c r="G1638" i="1"/>
  <c r="C1638" i="1"/>
  <c r="L1637" i="1"/>
  <c r="K1637" i="1"/>
  <c r="G1637" i="1"/>
  <c r="C1637" i="1"/>
  <c r="L1636" i="1"/>
  <c r="K1636" i="1"/>
  <c r="G1636" i="1"/>
  <c r="C1636" i="1"/>
  <c r="L1635" i="1"/>
  <c r="K1635" i="1"/>
  <c r="G1635" i="1"/>
  <c r="C1635" i="1"/>
  <c r="L1634" i="1"/>
  <c r="K1634" i="1"/>
  <c r="G1634" i="1"/>
  <c r="C1634" i="1"/>
  <c r="L1633" i="1"/>
  <c r="K1633" i="1"/>
  <c r="G1633" i="1"/>
  <c r="C1633" i="1"/>
  <c r="L1632" i="1"/>
  <c r="K1632" i="1"/>
  <c r="G1632" i="1"/>
  <c r="C1632" i="1"/>
  <c r="L1631" i="1"/>
  <c r="K1631" i="1"/>
  <c r="G1631" i="1"/>
  <c r="C1631" i="1"/>
  <c r="L1630" i="1"/>
  <c r="K1630" i="1"/>
  <c r="G1630" i="1"/>
  <c r="C1630" i="1"/>
  <c r="L1629" i="1"/>
  <c r="K1629" i="1"/>
  <c r="G1629" i="1"/>
  <c r="C1629" i="1"/>
  <c r="L1628" i="1"/>
  <c r="K1628" i="1"/>
  <c r="G1628" i="1"/>
  <c r="C1628" i="1"/>
  <c r="L1627" i="1"/>
  <c r="K1627" i="1"/>
  <c r="G1627" i="1"/>
  <c r="C1627" i="1"/>
  <c r="L1626" i="1"/>
  <c r="K1626" i="1"/>
  <c r="G1626" i="1"/>
  <c r="C1626" i="1"/>
  <c r="L1625" i="1"/>
  <c r="K1625" i="1"/>
  <c r="G1625" i="1"/>
  <c r="C1625" i="1"/>
  <c r="L1624" i="1"/>
  <c r="K1624" i="1"/>
  <c r="G1624" i="1"/>
  <c r="C1624" i="1"/>
  <c r="L1623" i="1"/>
  <c r="K1623" i="1"/>
  <c r="G1623" i="1"/>
  <c r="C1623" i="1"/>
  <c r="L1622" i="1"/>
  <c r="K1622" i="1"/>
  <c r="G1622" i="1"/>
  <c r="C1622" i="1"/>
  <c r="L1621" i="1"/>
  <c r="K1621" i="1"/>
  <c r="G1621" i="1"/>
  <c r="C1621" i="1"/>
  <c r="L1620" i="1"/>
  <c r="K1620" i="1"/>
  <c r="G1620" i="1"/>
  <c r="C1620" i="1"/>
  <c r="L1619" i="1"/>
  <c r="K1619" i="1"/>
  <c r="G1619" i="1"/>
  <c r="C1619" i="1"/>
  <c r="L1618" i="1"/>
  <c r="K1618" i="1"/>
  <c r="G1618" i="1"/>
  <c r="C1618" i="1"/>
  <c r="L1617" i="1"/>
  <c r="K1617" i="1"/>
  <c r="G1617" i="1"/>
  <c r="C1617" i="1"/>
  <c r="L1616" i="1"/>
  <c r="K1616" i="1"/>
  <c r="G1616" i="1"/>
  <c r="C1616" i="1"/>
  <c r="L1615" i="1"/>
  <c r="K1615" i="1"/>
  <c r="G1615" i="1"/>
  <c r="C1615" i="1"/>
  <c r="L1614" i="1"/>
  <c r="K1614" i="1"/>
  <c r="G1614" i="1"/>
  <c r="C1614" i="1"/>
  <c r="L1613" i="1"/>
  <c r="K1613" i="1"/>
  <c r="G1613" i="1"/>
  <c r="C1613" i="1"/>
  <c r="L1612" i="1"/>
  <c r="K1612" i="1"/>
  <c r="G1612" i="1"/>
  <c r="C1612" i="1"/>
  <c r="L1611" i="1"/>
  <c r="K1611" i="1"/>
  <c r="G1611" i="1"/>
  <c r="C1611" i="1"/>
  <c r="L1610" i="1"/>
  <c r="K1610" i="1"/>
  <c r="G1610" i="1"/>
  <c r="C1610" i="1"/>
  <c r="L1609" i="1"/>
  <c r="K1609" i="1"/>
  <c r="G1609" i="1"/>
  <c r="C1609" i="1"/>
  <c r="L1608" i="1"/>
  <c r="K1608" i="1"/>
  <c r="G1608" i="1"/>
  <c r="C1608" i="1"/>
  <c r="L1607" i="1"/>
  <c r="K1607" i="1"/>
  <c r="G1607" i="1"/>
  <c r="C1607" i="1"/>
  <c r="L1606" i="1"/>
  <c r="K1606" i="1"/>
  <c r="G1606" i="1"/>
  <c r="C1606" i="1"/>
  <c r="L1605" i="1"/>
  <c r="K1605" i="1"/>
  <c r="G1605" i="1"/>
  <c r="C1605" i="1"/>
  <c r="L1604" i="1"/>
  <c r="K1604" i="1"/>
  <c r="G1604" i="1"/>
  <c r="C1604" i="1"/>
  <c r="L1603" i="1"/>
  <c r="K1603" i="1"/>
  <c r="G1603" i="1"/>
  <c r="C1603" i="1"/>
  <c r="L1602" i="1"/>
  <c r="K1602" i="1"/>
  <c r="G1602" i="1"/>
  <c r="C1602" i="1"/>
  <c r="L1601" i="1"/>
  <c r="K1601" i="1"/>
  <c r="G1601" i="1"/>
  <c r="C1601" i="1"/>
  <c r="L1600" i="1"/>
  <c r="K1600" i="1"/>
  <c r="G1600" i="1"/>
  <c r="C1600" i="1"/>
  <c r="L1599" i="1"/>
  <c r="K1599" i="1"/>
  <c r="G1599" i="1"/>
  <c r="C1599" i="1"/>
  <c r="L1598" i="1"/>
  <c r="K1598" i="1"/>
  <c r="G1598" i="1"/>
  <c r="C1598" i="1"/>
  <c r="L1597" i="1"/>
  <c r="K1597" i="1"/>
  <c r="G1597" i="1"/>
  <c r="C1597" i="1"/>
  <c r="L1596" i="1"/>
  <c r="K1596" i="1"/>
  <c r="G1596" i="1"/>
  <c r="C1596" i="1"/>
  <c r="L1595" i="1"/>
  <c r="K1595" i="1"/>
  <c r="G1595" i="1"/>
  <c r="C1595" i="1"/>
  <c r="L1594" i="1"/>
  <c r="K1594" i="1"/>
  <c r="G1594" i="1"/>
  <c r="C1594" i="1"/>
  <c r="L1593" i="1"/>
  <c r="K1593" i="1"/>
  <c r="G1593" i="1"/>
  <c r="C1593" i="1"/>
  <c r="L1592" i="1"/>
  <c r="K1592" i="1"/>
  <c r="G1592" i="1"/>
  <c r="C1592" i="1"/>
  <c r="L1591" i="1"/>
  <c r="K1591" i="1"/>
  <c r="G1591" i="1"/>
  <c r="C1591" i="1"/>
  <c r="L1590" i="1"/>
  <c r="K1590" i="1"/>
  <c r="G1590" i="1"/>
  <c r="C1590" i="1"/>
  <c r="L1589" i="1"/>
  <c r="K1589" i="1"/>
  <c r="G1589" i="1"/>
  <c r="C1589" i="1"/>
  <c r="L1588" i="1"/>
  <c r="K1588" i="1"/>
  <c r="G1588" i="1"/>
  <c r="C1588" i="1"/>
  <c r="L1587" i="1"/>
  <c r="K1587" i="1"/>
  <c r="G1587" i="1"/>
  <c r="C1587" i="1"/>
  <c r="L1586" i="1"/>
  <c r="K1586" i="1"/>
  <c r="G1586" i="1"/>
  <c r="C1586" i="1"/>
  <c r="L1585" i="1"/>
  <c r="K1585" i="1"/>
  <c r="G1585" i="1"/>
  <c r="C1585" i="1"/>
  <c r="L1584" i="1"/>
  <c r="K1584" i="1"/>
  <c r="G1584" i="1"/>
  <c r="C1584" i="1"/>
  <c r="L1583" i="1"/>
  <c r="K1583" i="1"/>
  <c r="G1583" i="1"/>
  <c r="C1583" i="1"/>
  <c r="L1582" i="1"/>
  <c r="K1582" i="1"/>
  <c r="G1582" i="1"/>
  <c r="C1582" i="1"/>
  <c r="L1581" i="1"/>
  <c r="K1581" i="1"/>
  <c r="G1581" i="1"/>
  <c r="C1581" i="1"/>
  <c r="L1580" i="1"/>
  <c r="K1580" i="1"/>
  <c r="G1580" i="1"/>
  <c r="C1580" i="1"/>
  <c r="L1579" i="1"/>
  <c r="K1579" i="1"/>
  <c r="G1579" i="1"/>
  <c r="C1579" i="1"/>
  <c r="L1578" i="1"/>
  <c r="K1578" i="1"/>
  <c r="G1578" i="1"/>
  <c r="C1578" i="1"/>
  <c r="L1577" i="1"/>
  <c r="K1577" i="1"/>
  <c r="G1577" i="1"/>
  <c r="C1577" i="1"/>
  <c r="L1576" i="1"/>
  <c r="K1576" i="1"/>
  <c r="G1576" i="1"/>
  <c r="C1576" i="1"/>
  <c r="L1575" i="1"/>
  <c r="K1575" i="1"/>
  <c r="G1575" i="1"/>
  <c r="C1575" i="1"/>
  <c r="L1574" i="1"/>
  <c r="K1574" i="1"/>
  <c r="G1574" i="1"/>
  <c r="C1574" i="1"/>
  <c r="L1573" i="1"/>
  <c r="K1573" i="1"/>
  <c r="G1573" i="1"/>
  <c r="C1573" i="1"/>
  <c r="L1572" i="1"/>
  <c r="K1572" i="1"/>
  <c r="G1572" i="1"/>
  <c r="C1572" i="1"/>
  <c r="L1571" i="1"/>
  <c r="K1571" i="1"/>
  <c r="G1571" i="1"/>
  <c r="C1571" i="1"/>
  <c r="L1570" i="1"/>
  <c r="K1570" i="1"/>
  <c r="G1570" i="1"/>
  <c r="C1570" i="1"/>
  <c r="L1569" i="1"/>
  <c r="K1569" i="1"/>
  <c r="G1569" i="1"/>
  <c r="C1569" i="1"/>
  <c r="L1568" i="1"/>
  <c r="K1568" i="1"/>
  <c r="G1568" i="1"/>
  <c r="C1568" i="1"/>
  <c r="L1567" i="1"/>
  <c r="K1567" i="1"/>
  <c r="G1567" i="1"/>
  <c r="C1567" i="1"/>
  <c r="L1566" i="1"/>
  <c r="K1566" i="1"/>
  <c r="G1566" i="1"/>
  <c r="C1566" i="1"/>
  <c r="L1565" i="1"/>
  <c r="K1565" i="1"/>
  <c r="G1565" i="1"/>
  <c r="C1565" i="1"/>
  <c r="L1564" i="1"/>
  <c r="K1564" i="1"/>
  <c r="G1564" i="1"/>
  <c r="C1564" i="1"/>
  <c r="L1563" i="1"/>
  <c r="K1563" i="1"/>
  <c r="G1563" i="1"/>
  <c r="C1563" i="1"/>
  <c r="L1562" i="1"/>
  <c r="K1562" i="1"/>
  <c r="G1562" i="1"/>
  <c r="C1562" i="1"/>
  <c r="L1561" i="1"/>
  <c r="K1561" i="1"/>
  <c r="G1561" i="1"/>
  <c r="C1561" i="1"/>
  <c r="L1560" i="1"/>
  <c r="K1560" i="1"/>
  <c r="G1560" i="1"/>
  <c r="C1560" i="1"/>
  <c r="L1559" i="1"/>
  <c r="K1559" i="1"/>
  <c r="G1559" i="1"/>
  <c r="C1559" i="1"/>
  <c r="L1558" i="1"/>
  <c r="K1558" i="1"/>
  <c r="G1558" i="1"/>
  <c r="C1558" i="1"/>
  <c r="L1557" i="1"/>
  <c r="K1557" i="1"/>
  <c r="G1557" i="1"/>
  <c r="C1557" i="1"/>
  <c r="L1556" i="1"/>
  <c r="K1556" i="1"/>
  <c r="G1556" i="1"/>
  <c r="C1556" i="1"/>
  <c r="L1555" i="1"/>
  <c r="K1555" i="1"/>
  <c r="G1555" i="1"/>
  <c r="C1555" i="1"/>
  <c r="L1554" i="1"/>
  <c r="K1554" i="1"/>
  <c r="G1554" i="1"/>
  <c r="C1554" i="1"/>
  <c r="L1553" i="1"/>
  <c r="K1553" i="1"/>
  <c r="G1553" i="1"/>
  <c r="C1553" i="1"/>
  <c r="L1552" i="1"/>
  <c r="K1552" i="1"/>
  <c r="G1552" i="1"/>
  <c r="C1552" i="1"/>
  <c r="L1551" i="1"/>
  <c r="K1551" i="1"/>
  <c r="G1551" i="1"/>
  <c r="C1551" i="1"/>
  <c r="L1550" i="1"/>
  <c r="K1550" i="1"/>
  <c r="G1550" i="1"/>
  <c r="C1550" i="1"/>
  <c r="L1549" i="1"/>
  <c r="K1549" i="1"/>
  <c r="G1549" i="1"/>
  <c r="C1549" i="1"/>
  <c r="L1548" i="1"/>
  <c r="K1548" i="1"/>
  <c r="G1548" i="1"/>
  <c r="C1548" i="1"/>
  <c r="L1547" i="1"/>
  <c r="K1547" i="1"/>
  <c r="G1547" i="1"/>
  <c r="C1547" i="1"/>
  <c r="L1546" i="1"/>
  <c r="K1546" i="1"/>
  <c r="G1546" i="1"/>
  <c r="C1546" i="1"/>
  <c r="L1545" i="1"/>
  <c r="K1545" i="1"/>
  <c r="G1545" i="1"/>
  <c r="C1545" i="1"/>
  <c r="L1544" i="1"/>
  <c r="K1544" i="1"/>
  <c r="G1544" i="1"/>
  <c r="C1544" i="1"/>
  <c r="L1543" i="1"/>
  <c r="K1543" i="1"/>
  <c r="G1543" i="1"/>
  <c r="C1543" i="1"/>
  <c r="L1542" i="1"/>
  <c r="K1542" i="1"/>
  <c r="G1542" i="1"/>
  <c r="C1542" i="1"/>
  <c r="L1541" i="1"/>
  <c r="K1541" i="1"/>
  <c r="G1541" i="1"/>
  <c r="C1541" i="1"/>
  <c r="L1540" i="1"/>
  <c r="K1540" i="1"/>
  <c r="G1540" i="1"/>
  <c r="C1540" i="1"/>
  <c r="L1539" i="1"/>
  <c r="K1539" i="1"/>
  <c r="G1539" i="1"/>
  <c r="C1539" i="1"/>
  <c r="L1538" i="1"/>
  <c r="K1538" i="1"/>
  <c r="G1538" i="1"/>
  <c r="C1538" i="1"/>
  <c r="L1537" i="1"/>
  <c r="K1537" i="1"/>
  <c r="G1537" i="1"/>
  <c r="C1537" i="1"/>
  <c r="L1536" i="1"/>
  <c r="K1536" i="1"/>
  <c r="G1536" i="1"/>
  <c r="C1536" i="1"/>
  <c r="L1535" i="1"/>
  <c r="K1535" i="1"/>
  <c r="G1535" i="1"/>
  <c r="C1535" i="1"/>
  <c r="L1534" i="1"/>
  <c r="K1534" i="1"/>
  <c r="G1534" i="1"/>
  <c r="C1534" i="1"/>
  <c r="L1533" i="1"/>
  <c r="K1533" i="1"/>
  <c r="G1533" i="1"/>
  <c r="C1533" i="1"/>
  <c r="L1532" i="1"/>
  <c r="K1532" i="1"/>
  <c r="G1532" i="1"/>
  <c r="C1532" i="1"/>
  <c r="L1531" i="1"/>
  <c r="K1531" i="1"/>
  <c r="G1531" i="1"/>
  <c r="C1531" i="1"/>
  <c r="L1530" i="1"/>
  <c r="K1530" i="1"/>
  <c r="G1530" i="1"/>
  <c r="C1530" i="1"/>
  <c r="L1529" i="1"/>
  <c r="K1529" i="1"/>
  <c r="G1529" i="1"/>
  <c r="C1529" i="1"/>
  <c r="L1528" i="1"/>
  <c r="K1528" i="1"/>
  <c r="G1528" i="1"/>
  <c r="C1528" i="1"/>
  <c r="L1527" i="1"/>
  <c r="K1527" i="1"/>
  <c r="G1527" i="1"/>
  <c r="C1527" i="1"/>
  <c r="L1526" i="1"/>
  <c r="K1526" i="1"/>
  <c r="G1526" i="1"/>
  <c r="C1526" i="1"/>
  <c r="L1525" i="1"/>
  <c r="K1525" i="1"/>
  <c r="G1525" i="1"/>
  <c r="C1525" i="1"/>
  <c r="L1524" i="1"/>
  <c r="K1524" i="1"/>
  <c r="G1524" i="1"/>
  <c r="C1524" i="1"/>
  <c r="L1523" i="1"/>
  <c r="K1523" i="1"/>
  <c r="G1523" i="1"/>
  <c r="C1523" i="1"/>
  <c r="L1522" i="1"/>
  <c r="K1522" i="1"/>
  <c r="G1522" i="1"/>
  <c r="C1522" i="1"/>
  <c r="L1521" i="1"/>
  <c r="K1521" i="1"/>
  <c r="G1521" i="1"/>
  <c r="C1521" i="1"/>
  <c r="L1520" i="1"/>
  <c r="K1520" i="1"/>
  <c r="G1520" i="1"/>
  <c r="C1520" i="1"/>
  <c r="L1519" i="1"/>
  <c r="K1519" i="1"/>
  <c r="G1519" i="1"/>
  <c r="C1519" i="1"/>
  <c r="L1518" i="1"/>
  <c r="K1518" i="1"/>
  <c r="G1518" i="1"/>
  <c r="C1518" i="1"/>
  <c r="L1517" i="1"/>
  <c r="K1517" i="1"/>
  <c r="G1517" i="1"/>
  <c r="C1517" i="1"/>
  <c r="L1516" i="1"/>
  <c r="K1516" i="1"/>
  <c r="G1516" i="1"/>
  <c r="C1516" i="1"/>
  <c r="L1515" i="1"/>
  <c r="K1515" i="1"/>
  <c r="G1515" i="1"/>
  <c r="C1515" i="1"/>
  <c r="L1514" i="1"/>
  <c r="K1514" i="1"/>
  <c r="G1514" i="1"/>
  <c r="C1514" i="1"/>
  <c r="L1513" i="1"/>
  <c r="K1513" i="1"/>
  <c r="G1513" i="1"/>
  <c r="C1513" i="1"/>
  <c r="L1512" i="1"/>
  <c r="K1512" i="1"/>
  <c r="G1512" i="1"/>
  <c r="C1512" i="1"/>
  <c r="L1511" i="1"/>
  <c r="K1511" i="1"/>
  <c r="G1511" i="1"/>
  <c r="C1511" i="1"/>
  <c r="L1510" i="1"/>
  <c r="K1510" i="1"/>
  <c r="G1510" i="1"/>
  <c r="C1510" i="1"/>
  <c r="L1509" i="1"/>
  <c r="K1509" i="1"/>
  <c r="G1509" i="1"/>
  <c r="C1509" i="1"/>
  <c r="L1508" i="1"/>
  <c r="K1508" i="1"/>
  <c r="G1508" i="1"/>
  <c r="C1508" i="1"/>
  <c r="L1507" i="1"/>
  <c r="K1507" i="1"/>
  <c r="G1507" i="1"/>
  <c r="C1507" i="1"/>
  <c r="L1506" i="1"/>
  <c r="K1506" i="1"/>
  <c r="G1506" i="1"/>
  <c r="C1506" i="1"/>
  <c r="L1505" i="1"/>
  <c r="K1505" i="1"/>
  <c r="G1505" i="1"/>
  <c r="C1505" i="1"/>
  <c r="L1504" i="1"/>
  <c r="K1504" i="1"/>
  <c r="G1504" i="1"/>
  <c r="C1504" i="1"/>
  <c r="L1503" i="1"/>
  <c r="K1503" i="1"/>
  <c r="G1503" i="1"/>
  <c r="C1503" i="1"/>
  <c r="L1502" i="1"/>
  <c r="K1502" i="1"/>
  <c r="G1502" i="1"/>
  <c r="C1502" i="1"/>
  <c r="L1501" i="1"/>
  <c r="K1501" i="1"/>
  <c r="G1501" i="1"/>
  <c r="C1501" i="1"/>
  <c r="L1500" i="1"/>
  <c r="K1500" i="1"/>
  <c r="G1500" i="1"/>
  <c r="C1500" i="1"/>
  <c r="L1499" i="1"/>
  <c r="K1499" i="1"/>
  <c r="G1499" i="1"/>
  <c r="C1499" i="1"/>
  <c r="L1498" i="1"/>
  <c r="K1498" i="1"/>
  <c r="G1498" i="1"/>
  <c r="C1498" i="1"/>
  <c r="L1497" i="1"/>
  <c r="K1497" i="1"/>
  <c r="G1497" i="1"/>
  <c r="C1497" i="1"/>
  <c r="L1496" i="1"/>
  <c r="K1496" i="1"/>
  <c r="G1496" i="1"/>
  <c r="C1496" i="1"/>
  <c r="L1495" i="1"/>
  <c r="K1495" i="1"/>
  <c r="G1495" i="1"/>
  <c r="C1495" i="1"/>
  <c r="L1494" i="1"/>
  <c r="K1494" i="1"/>
  <c r="G1494" i="1"/>
  <c r="C1494" i="1"/>
  <c r="L1493" i="1"/>
  <c r="K1493" i="1"/>
  <c r="G1493" i="1"/>
  <c r="C1493" i="1"/>
  <c r="L1492" i="1"/>
  <c r="K1492" i="1"/>
  <c r="G1492" i="1"/>
  <c r="C1492" i="1"/>
  <c r="L1491" i="1"/>
  <c r="K1491" i="1"/>
  <c r="G1491" i="1"/>
  <c r="C1491" i="1"/>
  <c r="L1490" i="1"/>
  <c r="K1490" i="1"/>
  <c r="G1490" i="1"/>
  <c r="C1490" i="1"/>
  <c r="L1489" i="1"/>
  <c r="K1489" i="1"/>
  <c r="G1489" i="1"/>
  <c r="C1489" i="1"/>
  <c r="L1488" i="1"/>
  <c r="K1488" i="1"/>
  <c r="G1488" i="1"/>
  <c r="C1488" i="1"/>
  <c r="L1487" i="1"/>
  <c r="K1487" i="1"/>
  <c r="G1487" i="1"/>
  <c r="C1487" i="1"/>
  <c r="L1486" i="1"/>
  <c r="K1486" i="1"/>
  <c r="G1486" i="1"/>
  <c r="C1486" i="1"/>
  <c r="L1485" i="1"/>
  <c r="K1485" i="1"/>
  <c r="G1485" i="1"/>
  <c r="C1485" i="1"/>
  <c r="L1484" i="1"/>
  <c r="K1484" i="1"/>
  <c r="G1484" i="1"/>
  <c r="C1484" i="1"/>
  <c r="L1483" i="1"/>
  <c r="K1483" i="1"/>
  <c r="G1483" i="1"/>
  <c r="C1483" i="1"/>
  <c r="L1482" i="1"/>
  <c r="K1482" i="1"/>
  <c r="G1482" i="1"/>
  <c r="C1482" i="1"/>
  <c r="L1481" i="1"/>
  <c r="K1481" i="1"/>
  <c r="G1481" i="1"/>
  <c r="C1481" i="1"/>
  <c r="L1480" i="1"/>
  <c r="K1480" i="1"/>
  <c r="G1480" i="1"/>
  <c r="C1480" i="1"/>
  <c r="L1479" i="1"/>
  <c r="K1479" i="1"/>
  <c r="G1479" i="1"/>
  <c r="C1479" i="1"/>
  <c r="L1478" i="1"/>
  <c r="K1478" i="1"/>
  <c r="G1478" i="1"/>
  <c r="C1478" i="1"/>
  <c r="L1477" i="1"/>
  <c r="K1477" i="1"/>
  <c r="G1477" i="1"/>
  <c r="C1477" i="1"/>
  <c r="L1476" i="1"/>
  <c r="K1476" i="1"/>
  <c r="G1476" i="1"/>
  <c r="C1476" i="1"/>
  <c r="L1475" i="1"/>
  <c r="K1475" i="1"/>
  <c r="G1475" i="1"/>
  <c r="C1475" i="1"/>
  <c r="L1474" i="1"/>
  <c r="K1474" i="1"/>
  <c r="G1474" i="1"/>
  <c r="C1474" i="1"/>
  <c r="L1473" i="1"/>
  <c r="K1473" i="1"/>
  <c r="G1473" i="1"/>
  <c r="C1473" i="1"/>
  <c r="L1472" i="1"/>
  <c r="K1472" i="1"/>
  <c r="G1472" i="1"/>
  <c r="C1472" i="1"/>
  <c r="L1471" i="1"/>
  <c r="K1471" i="1"/>
  <c r="G1471" i="1"/>
  <c r="C1471" i="1"/>
  <c r="L1470" i="1"/>
  <c r="K1470" i="1"/>
  <c r="G1470" i="1"/>
  <c r="C1470" i="1"/>
  <c r="L1469" i="1"/>
  <c r="K1469" i="1"/>
  <c r="G1469" i="1"/>
  <c r="C1469" i="1"/>
  <c r="L1468" i="1"/>
  <c r="K1468" i="1"/>
  <c r="G1468" i="1"/>
  <c r="C1468" i="1"/>
  <c r="L1467" i="1"/>
  <c r="K1467" i="1"/>
  <c r="G1467" i="1"/>
  <c r="C1467" i="1"/>
  <c r="L1466" i="1"/>
  <c r="K1466" i="1"/>
  <c r="G1466" i="1"/>
  <c r="C1466" i="1"/>
  <c r="L1465" i="1"/>
  <c r="K1465" i="1"/>
  <c r="G1465" i="1"/>
  <c r="C1465" i="1"/>
  <c r="L1464" i="1"/>
  <c r="K1464" i="1"/>
  <c r="G1464" i="1"/>
  <c r="C1464" i="1"/>
  <c r="L1463" i="1"/>
  <c r="K1463" i="1"/>
  <c r="G1463" i="1"/>
  <c r="C1463" i="1"/>
  <c r="L1462" i="1"/>
  <c r="K1462" i="1"/>
  <c r="G1462" i="1"/>
  <c r="C1462" i="1"/>
  <c r="L1461" i="1"/>
  <c r="K1461" i="1"/>
  <c r="G1461" i="1"/>
  <c r="C1461" i="1"/>
  <c r="L1460" i="1"/>
  <c r="K1460" i="1"/>
  <c r="G1460" i="1"/>
  <c r="C1460" i="1"/>
  <c r="L1459" i="1"/>
  <c r="K1459" i="1"/>
  <c r="G1459" i="1"/>
  <c r="C1459" i="1"/>
  <c r="L1458" i="1"/>
  <c r="K1458" i="1"/>
  <c r="G1458" i="1"/>
  <c r="C1458" i="1"/>
  <c r="L1457" i="1"/>
  <c r="K1457" i="1"/>
  <c r="G1457" i="1"/>
  <c r="C1457" i="1"/>
  <c r="L1456" i="1"/>
  <c r="K1456" i="1"/>
  <c r="G1456" i="1"/>
  <c r="C1456" i="1"/>
  <c r="L1455" i="1"/>
  <c r="K1455" i="1"/>
  <c r="G1455" i="1"/>
  <c r="C1455" i="1"/>
  <c r="L1454" i="1"/>
  <c r="K1454" i="1"/>
  <c r="G1454" i="1"/>
  <c r="C1454" i="1"/>
  <c r="L1453" i="1"/>
  <c r="K1453" i="1"/>
  <c r="G1453" i="1"/>
  <c r="C1453" i="1"/>
  <c r="L1452" i="1"/>
  <c r="K1452" i="1"/>
  <c r="G1452" i="1"/>
  <c r="C1452" i="1"/>
  <c r="L1451" i="1"/>
  <c r="K1451" i="1"/>
  <c r="G1451" i="1"/>
  <c r="C1451" i="1"/>
  <c r="L1450" i="1"/>
  <c r="K1450" i="1"/>
  <c r="G1450" i="1"/>
  <c r="C1450" i="1"/>
  <c r="L1449" i="1"/>
  <c r="K1449" i="1"/>
  <c r="G1449" i="1"/>
  <c r="C1449" i="1"/>
  <c r="L1448" i="1"/>
  <c r="K1448" i="1"/>
  <c r="G1448" i="1"/>
  <c r="C1448" i="1"/>
  <c r="L1447" i="1"/>
  <c r="K1447" i="1"/>
  <c r="G1447" i="1"/>
  <c r="C1447" i="1"/>
  <c r="L1446" i="1"/>
  <c r="K1446" i="1"/>
  <c r="G1446" i="1"/>
  <c r="C1446" i="1"/>
  <c r="L1445" i="1"/>
  <c r="K1445" i="1"/>
  <c r="G1445" i="1"/>
  <c r="C1445" i="1"/>
  <c r="L1444" i="1"/>
  <c r="K1444" i="1"/>
  <c r="G1444" i="1"/>
  <c r="C1444" i="1"/>
  <c r="L1443" i="1"/>
  <c r="K1443" i="1"/>
  <c r="G1443" i="1"/>
  <c r="C1443" i="1"/>
  <c r="L1442" i="1"/>
  <c r="K1442" i="1"/>
  <c r="G1442" i="1"/>
  <c r="C1442" i="1"/>
  <c r="L1441" i="1"/>
  <c r="K1441" i="1"/>
  <c r="G1441" i="1"/>
  <c r="C1441" i="1"/>
  <c r="L1440" i="1"/>
  <c r="K1440" i="1"/>
  <c r="G1440" i="1"/>
  <c r="C1440" i="1"/>
  <c r="L1439" i="1"/>
  <c r="K1439" i="1"/>
  <c r="G1439" i="1"/>
  <c r="C1439" i="1"/>
  <c r="L1438" i="1"/>
  <c r="K1438" i="1"/>
  <c r="G1438" i="1"/>
  <c r="C1438" i="1"/>
  <c r="L1437" i="1"/>
  <c r="K1437" i="1"/>
  <c r="G1437" i="1"/>
  <c r="C1437" i="1"/>
  <c r="L1436" i="1"/>
  <c r="K1436" i="1"/>
  <c r="G1436" i="1"/>
  <c r="C1436" i="1"/>
  <c r="L1435" i="1"/>
  <c r="K1435" i="1"/>
  <c r="G1435" i="1"/>
  <c r="C1435" i="1"/>
  <c r="L1434" i="1"/>
  <c r="K1434" i="1"/>
  <c r="G1434" i="1"/>
  <c r="C1434" i="1"/>
  <c r="L1433" i="1"/>
  <c r="K1433" i="1"/>
  <c r="G1433" i="1"/>
  <c r="C1433" i="1"/>
  <c r="L1432" i="1"/>
  <c r="K1432" i="1"/>
  <c r="G1432" i="1"/>
  <c r="C1432" i="1"/>
  <c r="L1431" i="1"/>
  <c r="K1431" i="1"/>
  <c r="G1431" i="1"/>
  <c r="C1431" i="1"/>
  <c r="L1430" i="1"/>
  <c r="K1430" i="1"/>
  <c r="G1430" i="1"/>
  <c r="C1430" i="1"/>
  <c r="L1429" i="1"/>
  <c r="K1429" i="1"/>
  <c r="G1429" i="1"/>
  <c r="C1429" i="1"/>
  <c r="L1428" i="1"/>
  <c r="K1428" i="1"/>
  <c r="G1428" i="1"/>
  <c r="C1428" i="1"/>
  <c r="L1427" i="1"/>
  <c r="K1427" i="1"/>
  <c r="G1427" i="1"/>
  <c r="C1427" i="1"/>
  <c r="L1426" i="1"/>
  <c r="K1426" i="1"/>
  <c r="G1426" i="1"/>
  <c r="C1426" i="1"/>
  <c r="L1425" i="1"/>
  <c r="K1425" i="1"/>
  <c r="G1425" i="1"/>
  <c r="C1425" i="1"/>
  <c r="L1424" i="1"/>
  <c r="K1424" i="1"/>
  <c r="G1424" i="1"/>
  <c r="C1424" i="1"/>
  <c r="L1423" i="1"/>
  <c r="K1423" i="1"/>
  <c r="G1423" i="1"/>
  <c r="C1423" i="1"/>
  <c r="L1422" i="1"/>
  <c r="K1422" i="1"/>
  <c r="G1422" i="1"/>
  <c r="C1422" i="1"/>
  <c r="L1421" i="1"/>
  <c r="K1421" i="1"/>
  <c r="G1421" i="1"/>
  <c r="C1421" i="1"/>
  <c r="L1420" i="1"/>
  <c r="K1420" i="1"/>
  <c r="G1420" i="1"/>
  <c r="C1420" i="1"/>
  <c r="L1419" i="1"/>
  <c r="K1419" i="1"/>
  <c r="G1419" i="1"/>
  <c r="C1419" i="1"/>
  <c r="L1418" i="1"/>
  <c r="K1418" i="1"/>
  <c r="G1418" i="1"/>
  <c r="C1418" i="1"/>
  <c r="L1417" i="1"/>
  <c r="K1417" i="1"/>
  <c r="G1417" i="1"/>
  <c r="C1417" i="1"/>
  <c r="L1416" i="1"/>
  <c r="K1416" i="1"/>
  <c r="G1416" i="1"/>
  <c r="C1416" i="1"/>
  <c r="L1415" i="1"/>
  <c r="K1415" i="1"/>
  <c r="G1415" i="1"/>
  <c r="C1415" i="1"/>
  <c r="L1414" i="1"/>
  <c r="K1414" i="1"/>
  <c r="G1414" i="1"/>
  <c r="C1414" i="1"/>
  <c r="L1413" i="1"/>
  <c r="K1413" i="1"/>
  <c r="G1413" i="1"/>
  <c r="C1413" i="1"/>
  <c r="L1412" i="1"/>
  <c r="K1412" i="1"/>
  <c r="G1412" i="1"/>
  <c r="C1412" i="1"/>
  <c r="L1411" i="1"/>
  <c r="K1411" i="1"/>
  <c r="G1411" i="1"/>
  <c r="C1411" i="1"/>
  <c r="L1410" i="1"/>
  <c r="K1410" i="1"/>
  <c r="G1410" i="1"/>
  <c r="C1410" i="1"/>
  <c r="L1409" i="1"/>
  <c r="K1409" i="1"/>
  <c r="G1409" i="1"/>
  <c r="C1409" i="1"/>
  <c r="L1408" i="1"/>
  <c r="K1408" i="1"/>
  <c r="G1408" i="1"/>
  <c r="C1408" i="1"/>
  <c r="L1407" i="1"/>
  <c r="K1407" i="1"/>
  <c r="G1407" i="1"/>
  <c r="C1407" i="1"/>
  <c r="L1406" i="1"/>
  <c r="K1406" i="1"/>
  <c r="G1406" i="1"/>
  <c r="C1406" i="1"/>
  <c r="L1405" i="1"/>
  <c r="K1405" i="1"/>
  <c r="G1405" i="1"/>
  <c r="C1405" i="1"/>
  <c r="L1404" i="1"/>
  <c r="K1404" i="1"/>
  <c r="G1404" i="1"/>
  <c r="C1404" i="1"/>
  <c r="L1403" i="1"/>
  <c r="K1403" i="1"/>
  <c r="G1403" i="1"/>
  <c r="C1403" i="1"/>
  <c r="L1402" i="1"/>
  <c r="K1402" i="1"/>
  <c r="G1402" i="1"/>
  <c r="C1402" i="1"/>
  <c r="L1401" i="1"/>
  <c r="K1401" i="1"/>
  <c r="G1401" i="1"/>
  <c r="C1401" i="1"/>
  <c r="L1400" i="1"/>
  <c r="K1400" i="1"/>
  <c r="G1400" i="1"/>
  <c r="C1400" i="1"/>
  <c r="L1399" i="1"/>
  <c r="K1399" i="1"/>
  <c r="G1399" i="1"/>
  <c r="C1399" i="1"/>
  <c r="L1398" i="1"/>
  <c r="K1398" i="1"/>
  <c r="G1398" i="1"/>
  <c r="C1398" i="1"/>
  <c r="L1397" i="1"/>
  <c r="K1397" i="1"/>
  <c r="G1397" i="1"/>
  <c r="C1397" i="1"/>
  <c r="L1396" i="1"/>
  <c r="K1396" i="1"/>
  <c r="G1396" i="1"/>
  <c r="C1396" i="1"/>
  <c r="L1395" i="1"/>
  <c r="K1395" i="1"/>
  <c r="G1395" i="1"/>
  <c r="C1395" i="1"/>
  <c r="L1394" i="1"/>
  <c r="K1394" i="1"/>
  <c r="G1394" i="1"/>
  <c r="C1394" i="1"/>
  <c r="L1393" i="1"/>
  <c r="K1393" i="1"/>
  <c r="G1393" i="1"/>
  <c r="C1393" i="1"/>
  <c r="L1392" i="1"/>
  <c r="K1392" i="1"/>
  <c r="G1392" i="1"/>
  <c r="C1392" i="1"/>
  <c r="L1391" i="1"/>
  <c r="K1391" i="1"/>
  <c r="G1391" i="1"/>
  <c r="C1391" i="1"/>
  <c r="L1390" i="1"/>
  <c r="K1390" i="1"/>
  <c r="G1390" i="1"/>
  <c r="C1390" i="1"/>
  <c r="L1389" i="1"/>
  <c r="K1389" i="1"/>
  <c r="G1389" i="1"/>
  <c r="C1389" i="1"/>
  <c r="L1388" i="1"/>
  <c r="K1388" i="1"/>
  <c r="G1388" i="1"/>
  <c r="C1388" i="1"/>
  <c r="L1387" i="1"/>
  <c r="K1387" i="1"/>
  <c r="G1387" i="1"/>
  <c r="C1387" i="1"/>
  <c r="L1386" i="1"/>
  <c r="K1386" i="1"/>
  <c r="G1386" i="1"/>
  <c r="C1386" i="1"/>
  <c r="L1385" i="1"/>
  <c r="K1385" i="1"/>
  <c r="G1385" i="1"/>
  <c r="C1385" i="1"/>
  <c r="L1384" i="1"/>
  <c r="K1384" i="1"/>
  <c r="G1384" i="1"/>
  <c r="C1384" i="1"/>
  <c r="L1383" i="1"/>
  <c r="K1383" i="1"/>
  <c r="G1383" i="1"/>
  <c r="C1383" i="1"/>
  <c r="L1382" i="1"/>
  <c r="K1382" i="1"/>
  <c r="G1382" i="1"/>
  <c r="C1382" i="1"/>
  <c r="L1381" i="1"/>
  <c r="K1381" i="1"/>
  <c r="G1381" i="1"/>
  <c r="C1381" i="1"/>
  <c r="L1380" i="1"/>
  <c r="K1380" i="1"/>
  <c r="G1380" i="1"/>
  <c r="C1380" i="1"/>
  <c r="L1379" i="1"/>
  <c r="K1379" i="1"/>
  <c r="G1379" i="1"/>
  <c r="C1379" i="1"/>
  <c r="L1378" i="1"/>
  <c r="K1378" i="1"/>
  <c r="G1378" i="1"/>
  <c r="C1378" i="1"/>
  <c r="L1377" i="1"/>
  <c r="K1377" i="1"/>
  <c r="G1377" i="1"/>
  <c r="C1377" i="1"/>
  <c r="L1376" i="1"/>
  <c r="K1376" i="1"/>
  <c r="G1376" i="1"/>
  <c r="C1376" i="1"/>
  <c r="L1375" i="1"/>
  <c r="K1375" i="1"/>
  <c r="G1375" i="1"/>
  <c r="C1375" i="1"/>
  <c r="L1374" i="1"/>
  <c r="K1374" i="1"/>
  <c r="G1374" i="1"/>
  <c r="C1374" i="1"/>
  <c r="L1373" i="1"/>
  <c r="K1373" i="1"/>
  <c r="G1373" i="1"/>
  <c r="C1373" i="1"/>
  <c r="L1372" i="1"/>
  <c r="K1372" i="1"/>
  <c r="G1372" i="1"/>
  <c r="C1372" i="1"/>
  <c r="L1371" i="1"/>
  <c r="K1371" i="1"/>
  <c r="G1371" i="1"/>
  <c r="C1371" i="1"/>
  <c r="L1370" i="1"/>
  <c r="K1370" i="1"/>
  <c r="G1370" i="1"/>
  <c r="C1370" i="1"/>
  <c r="L1369" i="1"/>
  <c r="K1369" i="1"/>
  <c r="G1369" i="1"/>
  <c r="C1369" i="1"/>
  <c r="L1368" i="1"/>
  <c r="K1368" i="1"/>
  <c r="G1368" i="1"/>
  <c r="C1368" i="1"/>
  <c r="L1367" i="1"/>
  <c r="K1367" i="1"/>
  <c r="G1367" i="1"/>
  <c r="C1367" i="1"/>
  <c r="L1366" i="1"/>
  <c r="K1366" i="1"/>
  <c r="G1366" i="1"/>
  <c r="C1366" i="1"/>
  <c r="L1365" i="1"/>
  <c r="K1365" i="1"/>
  <c r="G1365" i="1"/>
  <c r="C1365" i="1"/>
  <c r="L1364" i="1"/>
  <c r="K1364" i="1"/>
  <c r="G1364" i="1"/>
  <c r="C1364" i="1"/>
  <c r="L1363" i="1"/>
  <c r="K1363" i="1"/>
  <c r="G1363" i="1"/>
  <c r="C1363" i="1"/>
  <c r="L1362" i="1"/>
  <c r="K1362" i="1"/>
  <c r="G1362" i="1"/>
  <c r="C1362" i="1"/>
  <c r="L1361" i="1"/>
  <c r="K1361" i="1"/>
  <c r="G1361" i="1"/>
  <c r="C1361" i="1"/>
  <c r="L1360" i="1"/>
  <c r="K1360" i="1"/>
  <c r="G1360" i="1"/>
  <c r="C1360" i="1"/>
  <c r="L1359" i="1"/>
  <c r="K1359" i="1"/>
  <c r="G1359" i="1"/>
  <c r="C1359" i="1"/>
  <c r="L1358" i="1"/>
  <c r="K1358" i="1"/>
  <c r="G1358" i="1"/>
  <c r="C1358" i="1"/>
  <c r="L1357" i="1"/>
  <c r="K1357" i="1"/>
  <c r="G1357" i="1"/>
  <c r="C1357" i="1"/>
  <c r="L1356" i="1"/>
  <c r="K1356" i="1"/>
  <c r="G1356" i="1"/>
  <c r="C1356" i="1"/>
  <c r="L1355" i="1"/>
  <c r="K1355" i="1"/>
  <c r="G1355" i="1"/>
  <c r="C1355" i="1"/>
  <c r="L1354" i="1"/>
  <c r="K1354" i="1"/>
  <c r="G1354" i="1"/>
  <c r="C1354" i="1"/>
  <c r="L1353" i="1"/>
  <c r="K1353" i="1"/>
  <c r="G1353" i="1"/>
  <c r="C1353" i="1"/>
  <c r="L1352" i="1"/>
  <c r="K1352" i="1"/>
  <c r="G1352" i="1"/>
  <c r="C1352" i="1"/>
  <c r="L1351" i="1"/>
  <c r="K1351" i="1"/>
  <c r="G1351" i="1"/>
  <c r="C1351" i="1"/>
  <c r="L1350" i="1"/>
  <c r="K1350" i="1"/>
  <c r="G1350" i="1"/>
  <c r="C1350" i="1"/>
  <c r="L1349" i="1"/>
  <c r="K1349" i="1"/>
  <c r="G1349" i="1"/>
  <c r="C1349" i="1"/>
  <c r="L1348" i="1"/>
  <c r="K1348" i="1"/>
  <c r="G1348" i="1"/>
  <c r="C1348" i="1"/>
  <c r="L1347" i="1"/>
  <c r="K1347" i="1"/>
  <c r="G1347" i="1"/>
  <c r="C1347" i="1"/>
  <c r="L1346" i="1"/>
  <c r="K1346" i="1"/>
  <c r="G1346" i="1"/>
  <c r="C1346" i="1"/>
  <c r="L1345" i="1"/>
  <c r="K1345" i="1"/>
  <c r="G1345" i="1"/>
  <c r="C1345" i="1"/>
  <c r="L1344" i="1"/>
  <c r="K1344" i="1"/>
  <c r="G1344" i="1"/>
  <c r="C1344" i="1"/>
  <c r="L1343" i="1"/>
  <c r="K1343" i="1"/>
  <c r="G1343" i="1"/>
  <c r="C1343" i="1"/>
  <c r="L1342" i="1"/>
  <c r="K1342" i="1"/>
  <c r="G1342" i="1"/>
  <c r="C1342" i="1"/>
  <c r="L1341" i="1"/>
  <c r="K1341" i="1"/>
  <c r="G1341" i="1"/>
  <c r="C1341" i="1"/>
  <c r="L1340" i="1"/>
  <c r="K1340" i="1"/>
  <c r="G1340" i="1"/>
  <c r="C1340" i="1"/>
  <c r="L1339" i="1"/>
  <c r="K1339" i="1"/>
  <c r="G1339" i="1"/>
  <c r="C1339" i="1"/>
  <c r="L1338" i="1"/>
  <c r="K1338" i="1"/>
  <c r="G1338" i="1"/>
  <c r="C1338" i="1"/>
  <c r="L1337" i="1"/>
  <c r="K1337" i="1"/>
  <c r="G1337" i="1"/>
  <c r="C1337" i="1"/>
  <c r="L1336" i="1"/>
  <c r="K1336" i="1"/>
  <c r="G1336" i="1"/>
  <c r="C1336" i="1"/>
  <c r="L1335" i="1"/>
  <c r="K1335" i="1"/>
  <c r="G1335" i="1"/>
  <c r="C1335" i="1"/>
  <c r="L1334" i="1"/>
  <c r="K1334" i="1"/>
  <c r="G1334" i="1"/>
  <c r="C1334" i="1"/>
  <c r="L1333" i="1"/>
  <c r="K1333" i="1"/>
  <c r="G1333" i="1"/>
  <c r="C1333" i="1"/>
  <c r="L1332" i="1"/>
  <c r="K1332" i="1"/>
  <c r="G1332" i="1"/>
  <c r="C1332" i="1"/>
  <c r="L1331" i="1"/>
  <c r="K1331" i="1"/>
  <c r="G1331" i="1"/>
  <c r="C1331" i="1"/>
  <c r="L1330" i="1"/>
  <c r="K1330" i="1"/>
  <c r="G1330" i="1"/>
  <c r="C1330" i="1"/>
  <c r="L1329" i="1"/>
  <c r="K1329" i="1"/>
  <c r="G1329" i="1"/>
  <c r="C1329" i="1"/>
  <c r="L1328" i="1"/>
  <c r="K1328" i="1"/>
  <c r="G1328" i="1"/>
  <c r="C1328" i="1"/>
  <c r="L1327" i="1"/>
  <c r="K1327" i="1"/>
  <c r="G1327" i="1"/>
  <c r="C1327" i="1"/>
  <c r="L1326" i="1"/>
  <c r="K1326" i="1"/>
  <c r="G1326" i="1"/>
  <c r="C1326" i="1"/>
  <c r="L1325" i="1"/>
  <c r="K1325" i="1"/>
  <c r="G1325" i="1"/>
  <c r="C1325" i="1"/>
  <c r="L1324" i="1"/>
  <c r="K1324" i="1"/>
  <c r="G1324" i="1"/>
  <c r="C1324" i="1"/>
  <c r="L1323" i="1"/>
  <c r="K1323" i="1"/>
  <c r="G1323" i="1"/>
  <c r="C1323" i="1"/>
  <c r="L1322" i="1"/>
  <c r="K1322" i="1"/>
  <c r="G1322" i="1"/>
  <c r="C1322" i="1"/>
  <c r="L1321" i="1"/>
  <c r="K1321" i="1"/>
  <c r="G1321" i="1"/>
  <c r="C1321" i="1"/>
  <c r="L1320" i="1"/>
  <c r="K1320" i="1"/>
  <c r="G1320" i="1"/>
  <c r="C1320" i="1"/>
  <c r="L1319" i="1"/>
  <c r="K1319" i="1"/>
  <c r="G1319" i="1"/>
  <c r="C1319" i="1"/>
  <c r="L1318" i="1"/>
  <c r="K1318" i="1"/>
  <c r="G1318" i="1"/>
  <c r="C1318" i="1"/>
  <c r="L1317" i="1"/>
  <c r="K1317" i="1"/>
  <c r="G1317" i="1"/>
  <c r="C1317" i="1"/>
  <c r="L1316" i="1"/>
  <c r="K1316" i="1"/>
  <c r="G1316" i="1"/>
  <c r="C1316" i="1"/>
  <c r="L1315" i="1"/>
  <c r="K1315" i="1"/>
  <c r="G1315" i="1"/>
  <c r="C1315" i="1"/>
  <c r="L1314" i="1"/>
  <c r="K1314" i="1"/>
  <c r="G1314" i="1"/>
  <c r="C1314" i="1"/>
  <c r="L1313" i="1"/>
  <c r="K1313" i="1"/>
  <c r="G1313" i="1"/>
  <c r="C1313" i="1"/>
  <c r="L1312" i="1"/>
  <c r="K1312" i="1"/>
  <c r="G1312" i="1"/>
  <c r="C1312" i="1"/>
  <c r="L1311" i="1"/>
  <c r="K1311" i="1"/>
  <c r="G1311" i="1"/>
  <c r="C1311" i="1"/>
  <c r="L1310" i="1"/>
  <c r="K1310" i="1"/>
  <c r="G1310" i="1"/>
  <c r="C1310" i="1"/>
  <c r="L1309" i="1"/>
  <c r="K1309" i="1"/>
  <c r="G1309" i="1"/>
  <c r="C1309" i="1"/>
  <c r="L1308" i="1"/>
  <c r="K1308" i="1"/>
  <c r="G1308" i="1"/>
  <c r="C1308" i="1"/>
  <c r="L1307" i="1"/>
  <c r="K1307" i="1"/>
  <c r="G1307" i="1"/>
  <c r="C1307" i="1"/>
  <c r="L1306" i="1"/>
  <c r="K1306" i="1"/>
  <c r="G1306" i="1"/>
  <c r="C1306" i="1"/>
  <c r="L1305" i="1"/>
  <c r="K1305" i="1"/>
  <c r="G1305" i="1"/>
  <c r="C1305" i="1"/>
  <c r="L1304" i="1"/>
  <c r="K1304" i="1"/>
  <c r="G1304" i="1"/>
  <c r="C1304" i="1"/>
  <c r="L1303" i="1"/>
  <c r="K1303" i="1"/>
  <c r="G1303" i="1"/>
  <c r="C1303" i="1"/>
  <c r="L1302" i="1"/>
  <c r="K1302" i="1"/>
  <c r="G1302" i="1"/>
  <c r="C1302" i="1"/>
  <c r="L1301" i="1"/>
  <c r="K1301" i="1"/>
  <c r="G1301" i="1"/>
  <c r="C1301" i="1"/>
  <c r="L1300" i="1"/>
  <c r="K1300" i="1"/>
  <c r="G1300" i="1"/>
  <c r="C1300" i="1"/>
  <c r="L1299" i="1"/>
  <c r="K1299" i="1"/>
  <c r="G1299" i="1"/>
  <c r="C1299" i="1"/>
  <c r="L1298" i="1"/>
  <c r="K1298" i="1"/>
  <c r="G1298" i="1"/>
  <c r="C1298" i="1"/>
  <c r="L1297" i="1"/>
  <c r="K1297" i="1"/>
  <c r="G1297" i="1"/>
  <c r="C1297" i="1"/>
  <c r="L1296" i="1"/>
  <c r="K1296" i="1"/>
  <c r="G1296" i="1"/>
  <c r="C1296" i="1"/>
  <c r="L1295" i="1"/>
  <c r="K1295" i="1"/>
  <c r="G1295" i="1"/>
  <c r="C1295" i="1"/>
  <c r="L1294" i="1"/>
  <c r="K1294" i="1"/>
  <c r="G1294" i="1"/>
  <c r="C1294" i="1"/>
  <c r="L1293" i="1"/>
  <c r="K1293" i="1"/>
  <c r="G1293" i="1"/>
  <c r="C1293" i="1"/>
  <c r="L1292" i="1"/>
  <c r="K1292" i="1"/>
  <c r="G1292" i="1"/>
  <c r="C1292" i="1"/>
  <c r="L1291" i="1"/>
  <c r="K1291" i="1"/>
  <c r="G1291" i="1"/>
  <c r="C1291" i="1"/>
  <c r="L1290" i="1"/>
  <c r="K1290" i="1"/>
  <c r="G1290" i="1"/>
  <c r="C1290" i="1"/>
  <c r="L1289" i="1"/>
  <c r="K1289" i="1"/>
  <c r="G1289" i="1"/>
  <c r="C1289" i="1"/>
  <c r="L1288" i="1"/>
  <c r="K1288" i="1"/>
  <c r="G1288" i="1"/>
  <c r="C1288" i="1"/>
  <c r="L1287" i="1"/>
  <c r="K1287" i="1"/>
  <c r="G1287" i="1"/>
  <c r="C1287" i="1"/>
  <c r="L1286" i="1"/>
  <c r="K1286" i="1"/>
  <c r="G1286" i="1"/>
  <c r="C1286" i="1"/>
  <c r="L1285" i="1"/>
  <c r="K1285" i="1"/>
  <c r="G1285" i="1"/>
  <c r="C1285" i="1"/>
  <c r="L1284" i="1"/>
  <c r="K1284" i="1"/>
  <c r="G1284" i="1"/>
  <c r="C1284" i="1"/>
  <c r="L1283" i="1"/>
  <c r="K1283" i="1"/>
  <c r="G1283" i="1"/>
  <c r="C1283" i="1"/>
  <c r="L1282" i="1"/>
  <c r="K1282" i="1"/>
  <c r="G1282" i="1"/>
  <c r="C1282" i="1"/>
  <c r="L1281" i="1"/>
  <c r="K1281" i="1"/>
  <c r="G1281" i="1"/>
  <c r="C1281" i="1"/>
  <c r="L1280" i="1"/>
  <c r="K1280" i="1"/>
  <c r="G1280" i="1"/>
  <c r="C1280" i="1"/>
  <c r="L1279" i="1"/>
  <c r="K1279" i="1"/>
  <c r="G1279" i="1"/>
  <c r="C1279" i="1"/>
  <c r="L1278" i="1"/>
  <c r="K1278" i="1"/>
  <c r="G1278" i="1"/>
  <c r="C1278" i="1"/>
  <c r="L1277" i="1"/>
  <c r="K1277" i="1"/>
  <c r="G1277" i="1"/>
  <c r="C1277" i="1"/>
  <c r="L1276" i="1"/>
  <c r="K1276" i="1"/>
  <c r="G1276" i="1"/>
  <c r="C1276" i="1"/>
  <c r="L1275" i="1"/>
  <c r="K1275" i="1"/>
  <c r="G1275" i="1"/>
  <c r="C1275" i="1"/>
  <c r="L1274" i="1"/>
  <c r="K1274" i="1"/>
  <c r="G1274" i="1"/>
  <c r="C1274" i="1"/>
  <c r="L1273" i="1"/>
  <c r="K1273" i="1"/>
  <c r="G1273" i="1"/>
  <c r="C1273" i="1"/>
  <c r="L1272" i="1"/>
  <c r="K1272" i="1"/>
  <c r="G1272" i="1"/>
  <c r="C1272" i="1"/>
  <c r="L1271" i="1"/>
  <c r="K1271" i="1"/>
  <c r="G1271" i="1"/>
  <c r="C1271" i="1"/>
  <c r="L1270" i="1"/>
  <c r="K1270" i="1"/>
  <c r="G1270" i="1"/>
  <c r="C1270" i="1"/>
  <c r="L1269" i="1"/>
  <c r="K1269" i="1"/>
  <c r="G1269" i="1"/>
  <c r="C1269" i="1"/>
  <c r="L1268" i="1"/>
  <c r="K1268" i="1"/>
  <c r="G1268" i="1"/>
  <c r="C1268" i="1"/>
  <c r="L1267" i="1"/>
  <c r="K1267" i="1"/>
  <c r="G1267" i="1"/>
  <c r="C1267" i="1"/>
  <c r="L1266" i="1"/>
  <c r="K1266" i="1"/>
  <c r="G1266" i="1"/>
  <c r="C1266" i="1"/>
  <c r="L1265" i="1"/>
  <c r="K1265" i="1"/>
  <c r="G1265" i="1"/>
  <c r="C1265" i="1"/>
  <c r="L1264" i="1"/>
  <c r="K1264" i="1"/>
  <c r="G1264" i="1"/>
  <c r="C1264" i="1"/>
  <c r="L1263" i="1"/>
  <c r="K1263" i="1"/>
  <c r="G1263" i="1"/>
  <c r="C1263" i="1"/>
  <c r="L1262" i="1"/>
  <c r="K1262" i="1"/>
  <c r="G1262" i="1"/>
  <c r="C1262" i="1"/>
  <c r="L1261" i="1"/>
  <c r="K1261" i="1"/>
  <c r="G1261" i="1"/>
  <c r="C1261" i="1"/>
  <c r="L1260" i="1"/>
  <c r="K1260" i="1"/>
  <c r="G1260" i="1"/>
  <c r="C1260" i="1"/>
  <c r="L1259" i="1"/>
  <c r="K1259" i="1"/>
  <c r="G1259" i="1"/>
  <c r="C1259" i="1"/>
  <c r="L1258" i="1"/>
  <c r="K1258" i="1"/>
  <c r="G1258" i="1"/>
  <c r="C1258" i="1"/>
  <c r="L1257" i="1"/>
  <c r="K1257" i="1"/>
  <c r="G1257" i="1"/>
  <c r="C1257" i="1"/>
  <c r="L1256" i="1"/>
  <c r="K1256" i="1"/>
  <c r="G1256" i="1"/>
  <c r="C1256" i="1"/>
  <c r="L1255" i="1"/>
  <c r="K1255" i="1"/>
  <c r="G1255" i="1"/>
  <c r="C1255" i="1"/>
  <c r="L1254" i="1"/>
  <c r="K1254" i="1"/>
  <c r="G1254" i="1"/>
  <c r="C1254" i="1"/>
  <c r="L1253" i="1"/>
  <c r="K1253" i="1"/>
  <c r="G1253" i="1"/>
  <c r="C1253" i="1"/>
  <c r="L1252" i="1"/>
  <c r="K1252" i="1"/>
  <c r="G1252" i="1"/>
  <c r="C1252" i="1"/>
  <c r="L1251" i="1"/>
  <c r="K1251" i="1"/>
  <c r="G1251" i="1"/>
  <c r="C1251" i="1"/>
  <c r="L1250" i="1"/>
  <c r="K1250" i="1"/>
  <c r="G1250" i="1"/>
  <c r="C1250" i="1"/>
  <c r="L1249" i="1"/>
  <c r="K1249" i="1"/>
  <c r="G1249" i="1"/>
  <c r="C1249" i="1"/>
  <c r="L1248" i="1"/>
  <c r="K1248" i="1"/>
  <c r="G1248" i="1"/>
  <c r="C1248" i="1"/>
  <c r="L1247" i="1"/>
  <c r="K1247" i="1"/>
  <c r="G1247" i="1"/>
  <c r="C1247" i="1"/>
  <c r="L1246" i="1"/>
  <c r="K1246" i="1"/>
  <c r="G1246" i="1"/>
  <c r="C1246" i="1"/>
  <c r="L1245" i="1"/>
  <c r="K1245" i="1"/>
  <c r="G1245" i="1"/>
  <c r="C1245" i="1"/>
  <c r="L1244" i="1"/>
  <c r="K1244" i="1"/>
  <c r="G1244" i="1"/>
  <c r="C1244" i="1"/>
  <c r="L1243" i="1"/>
  <c r="K1243" i="1"/>
  <c r="G1243" i="1"/>
  <c r="C1243" i="1"/>
  <c r="L1242" i="1"/>
  <c r="K1242" i="1"/>
  <c r="G1242" i="1"/>
  <c r="C1242" i="1"/>
  <c r="L1241" i="1"/>
  <c r="K1241" i="1"/>
  <c r="G1241" i="1"/>
  <c r="C1241" i="1"/>
  <c r="L1240" i="1"/>
  <c r="K1240" i="1"/>
  <c r="G1240" i="1"/>
  <c r="C1240" i="1"/>
  <c r="L1239" i="1"/>
  <c r="K1239" i="1"/>
  <c r="G1239" i="1"/>
  <c r="C1239" i="1"/>
  <c r="L1238" i="1"/>
  <c r="K1238" i="1"/>
  <c r="G1238" i="1"/>
  <c r="C1238" i="1"/>
  <c r="L1237" i="1"/>
  <c r="K1237" i="1"/>
  <c r="G1237" i="1"/>
  <c r="C1237" i="1"/>
  <c r="L1236" i="1"/>
  <c r="K1236" i="1"/>
  <c r="G1236" i="1"/>
  <c r="C1236" i="1"/>
  <c r="L1235" i="1"/>
  <c r="K1235" i="1"/>
  <c r="G1235" i="1"/>
  <c r="C1235" i="1"/>
  <c r="L1234" i="1"/>
  <c r="K1234" i="1"/>
  <c r="G1234" i="1"/>
  <c r="C1234" i="1"/>
  <c r="L1233" i="1"/>
  <c r="K1233" i="1"/>
  <c r="G1233" i="1"/>
  <c r="C1233" i="1"/>
  <c r="L1232" i="1"/>
  <c r="K1232" i="1"/>
  <c r="G1232" i="1"/>
  <c r="C1232" i="1"/>
  <c r="L1231" i="1"/>
  <c r="K1231" i="1"/>
  <c r="G1231" i="1"/>
  <c r="C1231" i="1"/>
  <c r="L1230" i="1"/>
  <c r="K1230" i="1"/>
  <c r="G1230" i="1"/>
  <c r="C1230" i="1"/>
  <c r="L1229" i="1"/>
  <c r="K1229" i="1"/>
  <c r="G1229" i="1"/>
  <c r="C1229" i="1"/>
  <c r="L1228" i="1"/>
  <c r="K1228" i="1"/>
  <c r="G1228" i="1"/>
  <c r="C1228" i="1"/>
  <c r="L1227" i="1"/>
  <c r="K1227" i="1"/>
  <c r="G1227" i="1"/>
  <c r="C1227" i="1"/>
  <c r="L1226" i="1"/>
  <c r="K1226" i="1"/>
  <c r="G1226" i="1"/>
  <c r="C1226" i="1"/>
  <c r="L1225" i="1"/>
  <c r="K1225" i="1"/>
  <c r="G1225" i="1"/>
  <c r="C1225" i="1"/>
  <c r="L1224" i="1"/>
  <c r="K1224" i="1"/>
  <c r="G1224" i="1"/>
  <c r="C1224" i="1"/>
  <c r="L1223" i="1"/>
  <c r="K1223" i="1"/>
  <c r="G1223" i="1"/>
  <c r="C1223" i="1"/>
  <c r="L1222" i="1"/>
  <c r="K1222" i="1"/>
  <c r="G1222" i="1"/>
  <c r="C1222" i="1"/>
  <c r="L1221" i="1"/>
  <c r="K1221" i="1"/>
  <c r="G1221" i="1"/>
  <c r="C1221" i="1"/>
  <c r="L1220" i="1"/>
  <c r="K1220" i="1"/>
  <c r="G1220" i="1"/>
  <c r="C1220" i="1"/>
  <c r="L1219" i="1"/>
  <c r="K1219" i="1"/>
  <c r="G1219" i="1"/>
  <c r="C1219" i="1"/>
  <c r="L1218" i="1"/>
  <c r="K1218" i="1"/>
  <c r="G1218" i="1"/>
  <c r="C1218" i="1"/>
  <c r="L1217" i="1"/>
  <c r="K1217" i="1"/>
  <c r="G1217" i="1"/>
  <c r="C1217" i="1"/>
  <c r="L1216" i="1"/>
  <c r="K1216" i="1"/>
  <c r="G1216" i="1"/>
  <c r="C1216" i="1"/>
  <c r="L1215" i="1"/>
  <c r="K1215" i="1"/>
  <c r="G1215" i="1"/>
  <c r="C1215" i="1"/>
  <c r="L1214" i="1"/>
  <c r="K1214" i="1"/>
  <c r="G1214" i="1"/>
  <c r="C1214" i="1"/>
  <c r="L1213" i="1"/>
  <c r="K1213" i="1"/>
  <c r="G1213" i="1"/>
  <c r="C1213" i="1"/>
  <c r="L1212" i="1"/>
  <c r="K1212" i="1"/>
  <c r="G1212" i="1"/>
  <c r="C1212" i="1"/>
  <c r="L1211" i="1"/>
  <c r="K1211" i="1"/>
  <c r="G1211" i="1"/>
  <c r="C1211" i="1"/>
  <c r="L1210" i="1"/>
  <c r="K1210" i="1"/>
  <c r="G1210" i="1"/>
  <c r="C1210" i="1"/>
  <c r="L1209" i="1"/>
  <c r="K1209" i="1"/>
  <c r="G1209" i="1"/>
  <c r="C1209" i="1"/>
  <c r="L1208" i="1"/>
  <c r="K1208" i="1"/>
  <c r="G1208" i="1"/>
  <c r="C1208" i="1"/>
  <c r="L1207" i="1"/>
  <c r="K1207" i="1"/>
  <c r="G1207" i="1"/>
  <c r="C1207" i="1"/>
  <c r="L1206" i="1"/>
  <c r="K1206" i="1"/>
  <c r="G1206" i="1"/>
  <c r="C1206" i="1"/>
  <c r="L1205" i="1"/>
  <c r="K1205" i="1"/>
  <c r="G1205" i="1"/>
  <c r="C1205" i="1"/>
  <c r="L1204" i="1"/>
  <c r="K1204" i="1"/>
  <c r="G1204" i="1"/>
  <c r="C1204" i="1"/>
  <c r="L1203" i="1"/>
  <c r="K1203" i="1"/>
  <c r="G1203" i="1"/>
  <c r="C1203" i="1"/>
  <c r="L1202" i="1"/>
  <c r="K1202" i="1"/>
  <c r="G1202" i="1"/>
  <c r="C1202" i="1"/>
  <c r="L1201" i="1"/>
  <c r="K1201" i="1"/>
  <c r="G1201" i="1"/>
  <c r="C1201" i="1"/>
  <c r="L1200" i="1"/>
  <c r="K1200" i="1"/>
  <c r="G1200" i="1"/>
  <c r="C1200" i="1"/>
  <c r="L1199" i="1"/>
  <c r="K1199" i="1"/>
  <c r="G1199" i="1"/>
  <c r="C1199" i="1"/>
  <c r="L1198" i="1"/>
  <c r="K1198" i="1"/>
  <c r="G1198" i="1"/>
  <c r="C1198" i="1"/>
  <c r="L1197" i="1"/>
  <c r="K1197" i="1"/>
  <c r="G1197" i="1"/>
  <c r="C1197" i="1"/>
  <c r="L1196" i="1"/>
  <c r="K1196" i="1"/>
  <c r="G1196" i="1"/>
  <c r="C1196" i="1"/>
  <c r="L1195" i="1"/>
  <c r="K1195" i="1"/>
  <c r="G1195" i="1"/>
  <c r="C1195" i="1"/>
  <c r="L1194" i="1"/>
  <c r="K1194" i="1"/>
  <c r="G1194" i="1"/>
  <c r="C1194" i="1"/>
  <c r="L1193" i="1"/>
  <c r="K1193" i="1"/>
  <c r="G1193" i="1"/>
  <c r="C1193" i="1"/>
  <c r="L1192" i="1"/>
  <c r="K1192" i="1"/>
  <c r="G1192" i="1"/>
  <c r="C1192" i="1"/>
  <c r="L1191" i="1"/>
  <c r="K1191" i="1"/>
  <c r="G1191" i="1"/>
  <c r="C1191" i="1"/>
  <c r="L1190" i="1"/>
  <c r="K1190" i="1"/>
  <c r="G1190" i="1"/>
  <c r="C1190" i="1"/>
  <c r="L1189" i="1"/>
  <c r="K1189" i="1"/>
  <c r="G1189" i="1"/>
  <c r="C1189" i="1"/>
  <c r="L1188" i="1"/>
  <c r="K1188" i="1"/>
  <c r="G1188" i="1"/>
  <c r="C1188" i="1"/>
  <c r="L1187" i="1"/>
  <c r="K1187" i="1"/>
  <c r="G1187" i="1"/>
  <c r="C1187" i="1"/>
  <c r="L1186" i="1"/>
  <c r="K1186" i="1"/>
  <c r="G1186" i="1"/>
  <c r="C1186" i="1"/>
  <c r="L1185" i="1"/>
  <c r="K1185" i="1"/>
  <c r="G1185" i="1"/>
  <c r="C1185" i="1"/>
  <c r="L1184" i="1"/>
  <c r="K1184" i="1"/>
  <c r="G1184" i="1"/>
  <c r="C1184" i="1"/>
  <c r="L1183" i="1"/>
  <c r="K1183" i="1"/>
  <c r="G1183" i="1"/>
  <c r="C1183" i="1"/>
  <c r="L1182" i="1"/>
  <c r="K1182" i="1"/>
  <c r="G1182" i="1"/>
  <c r="C1182" i="1"/>
  <c r="L1181" i="1"/>
  <c r="K1181" i="1"/>
  <c r="G1181" i="1"/>
  <c r="C1181" i="1"/>
  <c r="L1180" i="1"/>
  <c r="K1180" i="1"/>
  <c r="G1180" i="1"/>
  <c r="C1180" i="1"/>
  <c r="L1179" i="1"/>
  <c r="K1179" i="1"/>
  <c r="G1179" i="1"/>
  <c r="C1179" i="1"/>
  <c r="L1178" i="1"/>
  <c r="K1178" i="1"/>
  <c r="G1178" i="1"/>
  <c r="C1178" i="1"/>
  <c r="L1177" i="1"/>
  <c r="K1177" i="1"/>
  <c r="G1177" i="1"/>
  <c r="C1177" i="1"/>
  <c r="L1176" i="1"/>
  <c r="K1176" i="1"/>
  <c r="G1176" i="1"/>
  <c r="C1176" i="1"/>
  <c r="L1175" i="1"/>
  <c r="K1175" i="1"/>
  <c r="G1175" i="1"/>
  <c r="C1175" i="1"/>
  <c r="L1174" i="1"/>
  <c r="K1174" i="1"/>
  <c r="G1174" i="1"/>
  <c r="C1174" i="1"/>
  <c r="L1173" i="1"/>
  <c r="K1173" i="1"/>
  <c r="G1173" i="1"/>
  <c r="C1173" i="1"/>
  <c r="L1172" i="1"/>
  <c r="K1172" i="1"/>
  <c r="G1172" i="1"/>
  <c r="C1172" i="1"/>
  <c r="L1171" i="1"/>
  <c r="K1171" i="1"/>
  <c r="G1171" i="1"/>
  <c r="C1171" i="1"/>
  <c r="L1170" i="1"/>
  <c r="K1170" i="1"/>
  <c r="G1170" i="1"/>
  <c r="C1170" i="1"/>
  <c r="L1169" i="1"/>
  <c r="K1169" i="1"/>
  <c r="G1169" i="1"/>
  <c r="C1169" i="1"/>
  <c r="L1168" i="1"/>
  <c r="K1168" i="1"/>
  <c r="G1168" i="1"/>
  <c r="C1168" i="1"/>
  <c r="L1167" i="1"/>
  <c r="K1167" i="1"/>
  <c r="G1167" i="1"/>
  <c r="C1167" i="1"/>
  <c r="L1166" i="1"/>
  <c r="K1166" i="1"/>
  <c r="G1166" i="1"/>
  <c r="C1166" i="1"/>
  <c r="L1165" i="1"/>
  <c r="K1165" i="1"/>
  <c r="G1165" i="1"/>
  <c r="C1165" i="1"/>
  <c r="L1164" i="1"/>
  <c r="K1164" i="1"/>
  <c r="G1164" i="1"/>
  <c r="C1164" i="1"/>
  <c r="L1163" i="1"/>
  <c r="K1163" i="1"/>
  <c r="G1163" i="1"/>
  <c r="C1163" i="1"/>
  <c r="L1162" i="1"/>
  <c r="K1162" i="1"/>
  <c r="G1162" i="1"/>
  <c r="C1162" i="1"/>
  <c r="L1161" i="1"/>
  <c r="K1161" i="1"/>
  <c r="G1161" i="1"/>
  <c r="C1161" i="1"/>
  <c r="L1160" i="1"/>
  <c r="K1160" i="1"/>
  <c r="G1160" i="1"/>
  <c r="C1160" i="1"/>
  <c r="L1159" i="1"/>
  <c r="K1159" i="1"/>
  <c r="G1159" i="1"/>
  <c r="C1159" i="1"/>
  <c r="L1158" i="1"/>
  <c r="K1158" i="1"/>
  <c r="G1158" i="1"/>
  <c r="C1158" i="1"/>
  <c r="L1157" i="1"/>
  <c r="K1157" i="1"/>
  <c r="G1157" i="1"/>
  <c r="C1157" i="1"/>
  <c r="L1156" i="1"/>
  <c r="K1156" i="1"/>
  <c r="G1156" i="1"/>
  <c r="C1156" i="1"/>
  <c r="L1155" i="1"/>
  <c r="K1155" i="1"/>
  <c r="G1155" i="1"/>
  <c r="C1155" i="1"/>
  <c r="L1154" i="1"/>
  <c r="K1154" i="1"/>
  <c r="G1154" i="1"/>
  <c r="C1154" i="1"/>
  <c r="L1153" i="1"/>
  <c r="K1153" i="1"/>
  <c r="G1153" i="1"/>
  <c r="C1153" i="1"/>
  <c r="L1152" i="1"/>
  <c r="K1152" i="1"/>
  <c r="G1152" i="1"/>
  <c r="C1152" i="1"/>
  <c r="L1151" i="1"/>
  <c r="K1151" i="1"/>
  <c r="G1151" i="1"/>
  <c r="C1151" i="1"/>
  <c r="L1150" i="1"/>
  <c r="K1150" i="1"/>
  <c r="G1150" i="1"/>
  <c r="C1150" i="1"/>
  <c r="L1149" i="1"/>
  <c r="K1149" i="1"/>
  <c r="G1149" i="1"/>
  <c r="C1149" i="1"/>
  <c r="L1148" i="1"/>
  <c r="K1148" i="1"/>
  <c r="G1148" i="1"/>
  <c r="C1148" i="1"/>
  <c r="L1147" i="1"/>
  <c r="K1147" i="1"/>
  <c r="G1147" i="1"/>
  <c r="C1147" i="1"/>
  <c r="L1146" i="1"/>
  <c r="K1146" i="1"/>
  <c r="G1146" i="1"/>
  <c r="C1146" i="1"/>
  <c r="L1145" i="1"/>
  <c r="K1145" i="1"/>
  <c r="G1145" i="1"/>
  <c r="C1145" i="1"/>
  <c r="L1144" i="1"/>
  <c r="K1144" i="1"/>
  <c r="G1144" i="1"/>
  <c r="C1144" i="1"/>
  <c r="L1143" i="1"/>
  <c r="K1143" i="1"/>
  <c r="G1143" i="1"/>
  <c r="C1143" i="1"/>
  <c r="L1142" i="1"/>
  <c r="K1142" i="1"/>
  <c r="G1142" i="1"/>
  <c r="C1142" i="1"/>
  <c r="L1141" i="1"/>
  <c r="K1141" i="1"/>
  <c r="G1141" i="1"/>
  <c r="C1141" i="1"/>
  <c r="L1140" i="1"/>
  <c r="K1140" i="1"/>
  <c r="G1140" i="1"/>
  <c r="C1140" i="1"/>
  <c r="L1139" i="1"/>
  <c r="K1139" i="1"/>
  <c r="G1139" i="1"/>
  <c r="C1139" i="1"/>
  <c r="L1138" i="1"/>
  <c r="K1138" i="1"/>
  <c r="G1138" i="1"/>
  <c r="C1138" i="1"/>
  <c r="L1137" i="1"/>
  <c r="K1137" i="1"/>
  <c r="G1137" i="1"/>
  <c r="C1137" i="1"/>
  <c r="L1136" i="1"/>
  <c r="K1136" i="1"/>
  <c r="G1136" i="1"/>
  <c r="C1136" i="1"/>
  <c r="L1135" i="1"/>
  <c r="K1135" i="1"/>
  <c r="G1135" i="1"/>
  <c r="C1135" i="1"/>
  <c r="L1134" i="1"/>
  <c r="K1134" i="1"/>
  <c r="G1134" i="1"/>
  <c r="C1134" i="1"/>
  <c r="L1133" i="1"/>
  <c r="K1133" i="1"/>
  <c r="G1133" i="1"/>
  <c r="C1133" i="1"/>
  <c r="L1132" i="1"/>
  <c r="K1132" i="1"/>
  <c r="G1132" i="1"/>
  <c r="C1132" i="1"/>
  <c r="L1131" i="1"/>
  <c r="K1131" i="1"/>
  <c r="G1131" i="1"/>
  <c r="C1131" i="1"/>
  <c r="L1130" i="1"/>
  <c r="K1130" i="1"/>
  <c r="G1130" i="1"/>
  <c r="C1130" i="1"/>
  <c r="L1129" i="1"/>
  <c r="K1129" i="1"/>
  <c r="G1129" i="1"/>
  <c r="C1129" i="1"/>
  <c r="L1128" i="1"/>
  <c r="K1128" i="1"/>
  <c r="G1128" i="1"/>
  <c r="C1128" i="1"/>
  <c r="L1127" i="1"/>
  <c r="K1127" i="1"/>
  <c r="G1127" i="1"/>
  <c r="C1127" i="1"/>
  <c r="L1126" i="1"/>
  <c r="K1126" i="1"/>
  <c r="G1126" i="1"/>
  <c r="C1126" i="1"/>
  <c r="L1125" i="1"/>
  <c r="K1125" i="1"/>
  <c r="G1125" i="1"/>
  <c r="C1125" i="1"/>
  <c r="L1124" i="1"/>
  <c r="K1124" i="1"/>
  <c r="G1124" i="1"/>
  <c r="C1124" i="1"/>
  <c r="L1123" i="1"/>
  <c r="K1123" i="1"/>
  <c r="G1123" i="1"/>
  <c r="C1123" i="1"/>
  <c r="L1122" i="1"/>
  <c r="K1122" i="1"/>
  <c r="G1122" i="1"/>
  <c r="C1122" i="1"/>
  <c r="L1121" i="1"/>
  <c r="K1121" i="1"/>
  <c r="G1121" i="1"/>
  <c r="C1121" i="1"/>
  <c r="L1120" i="1"/>
  <c r="K1120" i="1"/>
  <c r="G1120" i="1"/>
  <c r="C1120" i="1"/>
  <c r="L1119" i="1"/>
  <c r="K1119" i="1"/>
  <c r="G1119" i="1"/>
  <c r="C1119" i="1"/>
  <c r="L1118" i="1"/>
  <c r="K1118" i="1"/>
  <c r="G1118" i="1"/>
  <c r="C1118" i="1"/>
  <c r="L1117" i="1"/>
  <c r="K1117" i="1"/>
  <c r="G1117" i="1"/>
  <c r="C1117" i="1"/>
  <c r="L1116" i="1"/>
  <c r="K1116" i="1"/>
  <c r="G1116" i="1"/>
  <c r="C1116" i="1"/>
  <c r="L1115" i="1"/>
  <c r="K1115" i="1"/>
  <c r="G1115" i="1"/>
  <c r="C1115" i="1"/>
  <c r="L1114" i="1"/>
  <c r="K1114" i="1"/>
  <c r="G1114" i="1"/>
  <c r="C1114" i="1"/>
  <c r="L1113" i="1"/>
  <c r="K1113" i="1"/>
  <c r="G1113" i="1"/>
  <c r="C1113" i="1"/>
  <c r="L1112" i="1"/>
  <c r="K1112" i="1"/>
  <c r="G1112" i="1"/>
  <c r="C1112" i="1"/>
  <c r="L1111" i="1"/>
  <c r="K1111" i="1"/>
  <c r="G1111" i="1"/>
  <c r="C1111" i="1"/>
  <c r="L1110" i="1"/>
  <c r="K1110" i="1"/>
  <c r="G1110" i="1"/>
  <c r="C1110" i="1"/>
  <c r="L1109" i="1"/>
  <c r="K1109" i="1"/>
  <c r="G1109" i="1"/>
  <c r="C1109" i="1"/>
  <c r="L1108" i="1"/>
  <c r="K1108" i="1"/>
  <c r="G1108" i="1"/>
  <c r="C1108" i="1"/>
  <c r="L1107" i="1"/>
  <c r="K1107" i="1"/>
  <c r="G1107" i="1"/>
  <c r="C1107" i="1"/>
  <c r="L1106" i="1"/>
  <c r="K1106" i="1"/>
  <c r="G1106" i="1"/>
  <c r="C1106" i="1"/>
  <c r="L1105" i="1"/>
  <c r="K1105" i="1"/>
  <c r="G1105" i="1"/>
  <c r="C1105" i="1"/>
  <c r="L1104" i="1"/>
  <c r="K1104" i="1"/>
  <c r="G1104" i="1"/>
  <c r="C1104" i="1"/>
  <c r="L1103" i="1"/>
  <c r="K1103" i="1"/>
  <c r="G1103" i="1"/>
  <c r="C1103" i="1"/>
  <c r="L1102" i="1"/>
  <c r="K1102" i="1"/>
  <c r="G1102" i="1"/>
  <c r="C1102" i="1"/>
  <c r="L1101" i="1"/>
  <c r="K1101" i="1"/>
  <c r="G1101" i="1"/>
  <c r="C1101" i="1"/>
  <c r="L1100" i="1"/>
  <c r="K1100" i="1"/>
  <c r="G1100" i="1"/>
  <c r="C1100" i="1"/>
  <c r="L1099" i="1"/>
  <c r="K1099" i="1"/>
  <c r="G1099" i="1"/>
  <c r="C1099" i="1"/>
  <c r="L1098" i="1"/>
  <c r="K1098" i="1"/>
  <c r="G1098" i="1"/>
  <c r="C1098" i="1"/>
  <c r="L1097" i="1"/>
  <c r="K1097" i="1"/>
  <c r="G1097" i="1"/>
  <c r="C1097" i="1"/>
  <c r="L1096" i="1"/>
  <c r="K1096" i="1"/>
  <c r="G1096" i="1"/>
  <c r="C1096" i="1"/>
  <c r="L1095" i="1"/>
  <c r="K1095" i="1"/>
  <c r="G1095" i="1"/>
  <c r="C1095" i="1"/>
  <c r="L1094" i="1"/>
  <c r="K1094" i="1"/>
  <c r="G1094" i="1"/>
  <c r="C1094" i="1"/>
  <c r="L1093" i="1"/>
  <c r="K1093" i="1"/>
  <c r="G1093" i="1"/>
  <c r="C1093" i="1"/>
  <c r="L1092" i="1"/>
  <c r="K1092" i="1"/>
  <c r="G1092" i="1"/>
  <c r="C1092" i="1"/>
  <c r="L1091" i="1"/>
  <c r="K1091" i="1"/>
  <c r="G1091" i="1"/>
  <c r="C1091" i="1"/>
  <c r="L1090" i="1"/>
  <c r="K1090" i="1"/>
  <c r="G1090" i="1"/>
  <c r="C1090" i="1"/>
  <c r="L1089" i="1"/>
  <c r="K1089" i="1"/>
  <c r="G1089" i="1"/>
  <c r="C1089" i="1"/>
  <c r="L1088" i="1"/>
  <c r="K1088" i="1"/>
  <c r="G1088" i="1"/>
  <c r="C1088" i="1"/>
  <c r="L1087" i="1"/>
  <c r="K1087" i="1"/>
  <c r="G1087" i="1"/>
  <c r="C1087" i="1"/>
  <c r="L1086" i="1"/>
  <c r="K1086" i="1"/>
  <c r="G1086" i="1"/>
  <c r="C1086" i="1"/>
  <c r="L1085" i="1"/>
  <c r="K1085" i="1"/>
  <c r="G1085" i="1"/>
  <c r="C1085" i="1"/>
  <c r="L1084" i="1"/>
  <c r="K1084" i="1"/>
  <c r="G1084" i="1"/>
  <c r="C1084" i="1"/>
  <c r="L1083" i="1"/>
  <c r="K1083" i="1"/>
  <c r="G1083" i="1"/>
  <c r="C1083" i="1"/>
  <c r="L1082" i="1"/>
  <c r="K1082" i="1"/>
  <c r="G1082" i="1"/>
  <c r="C1082" i="1"/>
  <c r="L1081" i="1"/>
  <c r="K1081" i="1"/>
  <c r="G1081" i="1"/>
  <c r="C1081" i="1"/>
  <c r="L1080" i="1"/>
  <c r="K1080" i="1"/>
  <c r="G1080" i="1"/>
  <c r="C1080" i="1"/>
  <c r="L1079" i="1"/>
  <c r="K1079" i="1"/>
  <c r="G1079" i="1"/>
  <c r="C1079" i="1"/>
  <c r="L1078" i="1"/>
  <c r="K1078" i="1"/>
  <c r="G1078" i="1"/>
  <c r="C1078" i="1"/>
  <c r="L1077" i="1"/>
  <c r="K1077" i="1"/>
  <c r="G1077" i="1"/>
  <c r="C1077" i="1"/>
  <c r="L1076" i="1"/>
  <c r="K1076" i="1"/>
  <c r="G1076" i="1"/>
  <c r="C1076" i="1"/>
  <c r="L1075" i="1"/>
  <c r="K1075" i="1"/>
  <c r="G1075" i="1"/>
  <c r="C1075" i="1"/>
  <c r="L1074" i="1"/>
  <c r="K1074" i="1"/>
  <c r="G1074" i="1"/>
  <c r="C1074" i="1"/>
  <c r="L1073" i="1"/>
  <c r="K1073" i="1"/>
  <c r="G1073" i="1"/>
  <c r="C1073" i="1"/>
  <c r="L1072" i="1"/>
  <c r="K1072" i="1"/>
  <c r="G1072" i="1"/>
  <c r="C1072" i="1"/>
  <c r="L1071" i="1"/>
  <c r="K1071" i="1"/>
  <c r="G1071" i="1"/>
  <c r="C1071" i="1"/>
  <c r="L1070" i="1"/>
  <c r="K1070" i="1"/>
  <c r="G1070" i="1"/>
  <c r="C1070" i="1"/>
  <c r="L1069" i="1"/>
  <c r="K1069" i="1"/>
  <c r="G1069" i="1"/>
  <c r="C1069" i="1"/>
  <c r="L1068" i="1"/>
  <c r="K1068" i="1"/>
  <c r="G1068" i="1"/>
  <c r="C1068" i="1"/>
  <c r="L1067" i="1"/>
  <c r="K1067" i="1"/>
  <c r="G1067" i="1"/>
  <c r="C1067" i="1"/>
  <c r="L1066" i="1"/>
  <c r="K1066" i="1"/>
  <c r="G1066" i="1"/>
  <c r="C1066" i="1"/>
  <c r="L1065" i="1"/>
  <c r="K1065" i="1"/>
  <c r="G1065" i="1"/>
  <c r="C1065" i="1"/>
  <c r="L1064" i="1"/>
  <c r="K1064" i="1"/>
  <c r="G1064" i="1"/>
  <c r="C1064" i="1"/>
  <c r="L1063" i="1"/>
  <c r="K1063" i="1"/>
  <c r="G1063" i="1"/>
  <c r="C1063" i="1"/>
  <c r="L1062" i="1"/>
  <c r="K1062" i="1"/>
  <c r="G1062" i="1"/>
  <c r="C1062" i="1"/>
  <c r="L1061" i="1"/>
  <c r="K1061" i="1"/>
  <c r="G1061" i="1"/>
  <c r="C1061" i="1"/>
  <c r="L1060" i="1"/>
  <c r="K1060" i="1"/>
  <c r="G1060" i="1"/>
  <c r="C1060" i="1"/>
  <c r="L1059" i="1"/>
  <c r="K1059" i="1"/>
  <c r="G1059" i="1"/>
  <c r="C1059" i="1"/>
  <c r="L1058" i="1"/>
  <c r="K1058" i="1"/>
  <c r="G1058" i="1"/>
  <c r="C1058" i="1"/>
  <c r="L1057" i="1"/>
  <c r="K1057" i="1"/>
  <c r="G1057" i="1"/>
  <c r="C1057" i="1"/>
  <c r="L1056" i="1"/>
  <c r="K1056" i="1"/>
  <c r="G1056" i="1"/>
  <c r="C1056" i="1"/>
  <c r="L1055" i="1"/>
  <c r="K1055" i="1"/>
  <c r="G1055" i="1"/>
  <c r="C1055" i="1"/>
  <c r="L1054" i="1"/>
  <c r="K1054" i="1"/>
  <c r="G1054" i="1"/>
  <c r="C1054" i="1"/>
  <c r="L1053" i="1"/>
  <c r="K1053" i="1"/>
  <c r="G1053" i="1"/>
  <c r="C1053" i="1"/>
  <c r="L1052" i="1"/>
  <c r="K1052" i="1"/>
  <c r="G1052" i="1"/>
  <c r="C1052" i="1"/>
  <c r="L1051" i="1"/>
  <c r="K1051" i="1"/>
  <c r="G1051" i="1"/>
  <c r="C1051" i="1"/>
  <c r="L1050" i="1"/>
  <c r="K1050" i="1"/>
  <c r="G1050" i="1"/>
  <c r="C1050" i="1"/>
  <c r="L1049" i="1"/>
  <c r="K1049" i="1"/>
  <c r="G1049" i="1"/>
  <c r="C1049" i="1"/>
  <c r="L1048" i="1"/>
  <c r="K1048" i="1"/>
  <c r="G1048" i="1"/>
  <c r="C1048" i="1"/>
  <c r="L1047" i="1"/>
  <c r="K1047" i="1"/>
  <c r="G1047" i="1"/>
  <c r="C1047" i="1"/>
  <c r="L1046" i="1"/>
  <c r="K1046" i="1"/>
  <c r="G1046" i="1"/>
  <c r="C1046" i="1"/>
  <c r="L1045" i="1"/>
  <c r="K1045" i="1"/>
  <c r="G1045" i="1"/>
  <c r="C1045" i="1"/>
  <c r="L1044" i="1"/>
  <c r="K1044" i="1"/>
  <c r="G1044" i="1"/>
  <c r="C1044" i="1"/>
  <c r="L1043" i="1"/>
  <c r="K1043" i="1"/>
  <c r="G1043" i="1"/>
  <c r="C1043" i="1"/>
  <c r="L1042" i="1"/>
  <c r="K1042" i="1"/>
  <c r="G1042" i="1"/>
  <c r="C1042" i="1"/>
  <c r="L1041" i="1"/>
  <c r="K1041" i="1"/>
  <c r="G1041" i="1"/>
  <c r="C1041" i="1"/>
  <c r="L1040" i="1"/>
  <c r="K1040" i="1"/>
  <c r="G1040" i="1"/>
  <c r="C1040" i="1"/>
  <c r="L1039" i="1"/>
  <c r="K1039" i="1"/>
  <c r="G1039" i="1"/>
  <c r="C1039" i="1"/>
  <c r="L1038" i="1"/>
  <c r="K1038" i="1"/>
  <c r="G1038" i="1"/>
  <c r="C1038" i="1"/>
  <c r="L1037" i="1"/>
  <c r="K1037" i="1"/>
  <c r="G1037" i="1"/>
  <c r="C1037" i="1"/>
  <c r="L1036" i="1"/>
  <c r="K1036" i="1"/>
  <c r="G1036" i="1"/>
  <c r="C1036" i="1"/>
  <c r="L1035" i="1"/>
  <c r="K1035" i="1"/>
  <c r="G1035" i="1"/>
  <c r="C1035" i="1"/>
  <c r="L1034" i="1"/>
  <c r="K1034" i="1"/>
  <c r="G1034" i="1"/>
  <c r="C1034" i="1"/>
  <c r="L1033" i="1"/>
  <c r="K1033" i="1"/>
  <c r="G1033" i="1"/>
  <c r="C1033" i="1"/>
  <c r="L1032" i="1"/>
  <c r="K1032" i="1"/>
  <c r="G1032" i="1"/>
  <c r="C1032" i="1"/>
  <c r="L1031" i="1"/>
  <c r="K1031" i="1"/>
  <c r="G1031" i="1"/>
  <c r="C1031" i="1"/>
  <c r="L1030" i="1"/>
  <c r="K1030" i="1"/>
  <c r="G1030" i="1"/>
  <c r="C1030" i="1"/>
  <c r="L1029" i="1"/>
  <c r="K1029" i="1"/>
  <c r="G1029" i="1"/>
  <c r="C1029" i="1"/>
  <c r="L1028" i="1"/>
  <c r="K1028" i="1"/>
  <c r="G1028" i="1"/>
  <c r="C1028" i="1"/>
  <c r="L1027" i="1"/>
  <c r="K1027" i="1"/>
  <c r="G1027" i="1"/>
  <c r="C1027" i="1"/>
  <c r="L1026" i="1"/>
  <c r="K1026" i="1"/>
  <c r="G1026" i="1"/>
  <c r="C1026" i="1"/>
  <c r="L1025" i="1"/>
  <c r="K1025" i="1"/>
  <c r="G1025" i="1"/>
  <c r="C1025" i="1"/>
  <c r="L1024" i="1"/>
  <c r="K1024" i="1"/>
  <c r="G1024" i="1"/>
  <c r="C1024" i="1"/>
  <c r="L1023" i="1"/>
  <c r="K1023" i="1"/>
  <c r="G1023" i="1"/>
  <c r="C1023" i="1"/>
  <c r="L1022" i="1"/>
  <c r="K1022" i="1"/>
  <c r="G1022" i="1"/>
  <c r="C1022" i="1"/>
  <c r="L1021" i="1"/>
  <c r="K1021" i="1"/>
  <c r="G1021" i="1"/>
  <c r="C1021" i="1"/>
  <c r="L1020" i="1"/>
  <c r="K1020" i="1"/>
  <c r="G1020" i="1"/>
  <c r="C1020" i="1"/>
  <c r="L1019" i="1"/>
  <c r="K1019" i="1"/>
  <c r="G1019" i="1"/>
  <c r="C1019" i="1"/>
  <c r="L1018" i="1"/>
  <c r="K1018" i="1"/>
  <c r="G1018" i="1"/>
  <c r="C1018" i="1"/>
  <c r="L1017" i="1"/>
  <c r="K1017" i="1"/>
  <c r="G1017" i="1"/>
  <c r="C1017" i="1"/>
  <c r="L1016" i="1"/>
  <c r="K1016" i="1"/>
  <c r="G1016" i="1"/>
  <c r="C1016" i="1"/>
  <c r="L1015" i="1"/>
  <c r="K1015" i="1"/>
  <c r="G1015" i="1"/>
  <c r="C1015" i="1"/>
  <c r="L1014" i="1"/>
  <c r="K1014" i="1"/>
  <c r="G1014" i="1"/>
  <c r="C1014" i="1"/>
  <c r="L1013" i="1"/>
  <c r="K1013" i="1"/>
  <c r="G1013" i="1"/>
  <c r="C1013" i="1"/>
  <c r="L1012" i="1"/>
  <c r="K1012" i="1"/>
  <c r="G1012" i="1"/>
  <c r="C1012" i="1"/>
  <c r="L1011" i="1"/>
  <c r="K1011" i="1"/>
  <c r="G1011" i="1"/>
  <c r="C1011" i="1"/>
  <c r="L1010" i="1"/>
  <c r="K1010" i="1"/>
  <c r="G1010" i="1"/>
  <c r="C1010" i="1"/>
  <c r="L1009" i="1"/>
  <c r="K1009" i="1"/>
  <c r="G1009" i="1"/>
  <c r="C1009" i="1"/>
  <c r="L1008" i="1"/>
  <c r="K1008" i="1"/>
  <c r="G1008" i="1"/>
  <c r="C1008" i="1"/>
  <c r="L1007" i="1"/>
  <c r="K1007" i="1"/>
  <c r="G1007" i="1"/>
  <c r="C1007" i="1"/>
  <c r="L1006" i="1"/>
  <c r="K1006" i="1"/>
  <c r="G1006" i="1"/>
  <c r="C1006" i="1"/>
  <c r="L1005" i="1"/>
  <c r="K1005" i="1"/>
  <c r="G1005" i="1"/>
  <c r="C1005" i="1"/>
  <c r="L1004" i="1"/>
  <c r="K1004" i="1"/>
  <c r="G1004" i="1"/>
  <c r="C1004" i="1"/>
  <c r="L1003" i="1"/>
  <c r="K1003" i="1"/>
  <c r="G1003" i="1"/>
  <c r="C1003" i="1"/>
  <c r="L1002" i="1"/>
  <c r="K1002" i="1"/>
  <c r="G1002" i="1"/>
  <c r="C1002" i="1"/>
  <c r="L1001" i="1"/>
  <c r="K1001" i="1"/>
  <c r="G1001" i="1"/>
  <c r="C1001" i="1"/>
  <c r="L1000" i="1"/>
  <c r="K1000" i="1"/>
  <c r="G1000" i="1"/>
  <c r="C1000" i="1"/>
  <c r="L999" i="1"/>
  <c r="K999" i="1"/>
  <c r="G999" i="1"/>
  <c r="C999" i="1"/>
  <c r="L998" i="1"/>
  <c r="K998" i="1"/>
  <c r="G998" i="1"/>
  <c r="C998" i="1"/>
  <c r="L997" i="1"/>
  <c r="K997" i="1"/>
  <c r="G997" i="1"/>
  <c r="C997" i="1"/>
  <c r="L996" i="1"/>
  <c r="K996" i="1"/>
  <c r="G996" i="1"/>
  <c r="C996" i="1"/>
  <c r="L995" i="1"/>
  <c r="K995" i="1"/>
  <c r="G995" i="1"/>
  <c r="C995" i="1"/>
  <c r="L994" i="1"/>
  <c r="K994" i="1"/>
  <c r="G994" i="1"/>
  <c r="C994" i="1"/>
  <c r="L993" i="1"/>
  <c r="K993" i="1"/>
  <c r="G993" i="1"/>
  <c r="C993" i="1"/>
  <c r="L992" i="1"/>
  <c r="K992" i="1"/>
  <c r="G992" i="1"/>
  <c r="C992" i="1"/>
  <c r="L991" i="1"/>
  <c r="K991" i="1"/>
  <c r="G991" i="1"/>
  <c r="C991" i="1"/>
  <c r="L990" i="1"/>
  <c r="K990" i="1"/>
  <c r="G990" i="1"/>
  <c r="C990" i="1"/>
  <c r="L989" i="1"/>
  <c r="K989" i="1"/>
  <c r="G989" i="1"/>
  <c r="C989" i="1"/>
  <c r="L988" i="1"/>
  <c r="K988" i="1"/>
  <c r="G988" i="1"/>
  <c r="C988" i="1"/>
  <c r="L987" i="1"/>
  <c r="K987" i="1"/>
  <c r="G987" i="1"/>
  <c r="C987" i="1"/>
  <c r="L986" i="1"/>
  <c r="K986" i="1"/>
  <c r="G986" i="1"/>
  <c r="C986" i="1"/>
  <c r="L985" i="1"/>
  <c r="K985" i="1"/>
  <c r="G985" i="1"/>
  <c r="C985" i="1"/>
  <c r="L984" i="1"/>
  <c r="K984" i="1"/>
  <c r="G984" i="1"/>
  <c r="C984" i="1"/>
  <c r="L983" i="1"/>
  <c r="K983" i="1"/>
  <c r="G983" i="1"/>
  <c r="C983" i="1"/>
  <c r="L982" i="1"/>
  <c r="K982" i="1"/>
  <c r="G982" i="1"/>
  <c r="C982" i="1"/>
  <c r="L981" i="1"/>
  <c r="K981" i="1"/>
  <c r="G981" i="1"/>
  <c r="C981" i="1"/>
  <c r="L980" i="1"/>
  <c r="K980" i="1"/>
  <c r="G980" i="1"/>
  <c r="C980" i="1"/>
  <c r="L979" i="1"/>
  <c r="K979" i="1"/>
  <c r="G979" i="1"/>
  <c r="C979" i="1"/>
  <c r="L978" i="1"/>
  <c r="K978" i="1"/>
  <c r="G978" i="1"/>
  <c r="C978" i="1"/>
  <c r="L977" i="1"/>
  <c r="K977" i="1"/>
  <c r="G977" i="1"/>
  <c r="C977" i="1"/>
  <c r="L976" i="1"/>
  <c r="K976" i="1"/>
  <c r="G976" i="1"/>
  <c r="C976" i="1"/>
  <c r="L975" i="1"/>
  <c r="K975" i="1"/>
  <c r="G975" i="1"/>
  <c r="C975" i="1"/>
  <c r="L974" i="1"/>
  <c r="K974" i="1"/>
  <c r="G974" i="1"/>
  <c r="C974" i="1"/>
  <c r="L973" i="1"/>
  <c r="K973" i="1"/>
  <c r="G973" i="1"/>
  <c r="C973" i="1"/>
  <c r="L972" i="1"/>
  <c r="K972" i="1"/>
  <c r="G972" i="1"/>
  <c r="C972" i="1"/>
  <c r="L971" i="1"/>
  <c r="K971" i="1"/>
  <c r="G971" i="1"/>
  <c r="C971" i="1"/>
  <c r="L970" i="1"/>
  <c r="K970" i="1"/>
  <c r="G970" i="1"/>
  <c r="C970" i="1"/>
  <c r="L969" i="1"/>
  <c r="K969" i="1"/>
  <c r="G969" i="1"/>
  <c r="C969" i="1"/>
  <c r="L968" i="1"/>
  <c r="K968" i="1"/>
  <c r="G968" i="1"/>
  <c r="C968" i="1"/>
  <c r="L967" i="1"/>
  <c r="K967" i="1"/>
  <c r="G967" i="1"/>
  <c r="C967" i="1"/>
  <c r="L966" i="1"/>
  <c r="K966" i="1"/>
  <c r="G966" i="1"/>
  <c r="C966" i="1"/>
  <c r="L965" i="1"/>
  <c r="K965" i="1"/>
  <c r="G965" i="1"/>
  <c r="C965" i="1"/>
  <c r="L964" i="1"/>
  <c r="K964" i="1"/>
  <c r="G964" i="1"/>
  <c r="C964" i="1"/>
  <c r="L963" i="1"/>
  <c r="K963" i="1"/>
  <c r="G963" i="1"/>
  <c r="C963" i="1"/>
  <c r="L962" i="1"/>
  <c r="K962" i="1"/>
  <c r="G962" i="1"/>
  <c r="C962" i="1"/>
  <c r="L961" i="1"/>
  <c r="K961" i="1"/>
  <c r="G961" i="1"/>
  <c r="C961" i="1"/>
  <c r="L960" i="1"/>
  <c r="K960" i="1"/>
  <c r="G960" i="1"/>
  <c r="C960" i="1"/>
  <c r="L959" i="1"/>
  <c r="K959" i="1"/>
  <c r="G959" i="1"/>
  <c r="C959" i="1"/>
  <c r="L958" i="1"/>
  <c r="K958" i="1"/>
  <c r="G958" i="1"/>
  <c r="C958" i="1"/>
  <c r="L957" i="1"/>
  <c r="K957" i="1"/>
  <c r="G957" i="1"/>
  <c r="C957" i="1"/>
  <c r="L956" i="1"/>
  <c r="K956" i="1"/>
  <c r="G956" i="1"/>
  <c r="C956" i="1"/>
  <c r="L955" i="1"/>
  <c r="K955" i="1"/>
  <c r="G955" i="1"/>
  <c r="C955" i="1"/>
  <c r="L954" i="1"/>
  <c r="K954" i="1"/>
  <c r="G954" i="1"/>
  <c r="C954" i="1"/>
  <c r="L953" i="1"/>
  <c r="K953" i="1"/>
  <c r="G953" i="1"/>
  <c r="C953" i="1"/>
  <c r="L952" i="1"/>
  <c r="K952" i="1"/>
  <c r="G952" i="1"/>
  <c r="C952" i="1"/>
  <c r="L951" i="1"/>
  <c r="K951" i="1"/>
  <c r="G951" i="1"/>
  <c r="C951" i="1"/>
  <c r="L950" i="1"/>
  <c r="K950" i="1"/>
  <c r="G950" i="1"/>
  <c r="C950" i="1"/>
  <c r="L949" i="1"/>
  <c r="K949" i="1"/>
  <c r="G949" i="1"/>
  <c r="C949" i="1"/>
  <c r="L948" i="1"/>
  <c r="K948" i="1"/>
  <c r="G948" i="1"/>
  <c r="C948" i="1"/>
  <c r="L947" i="1"/>
  <c r="K947" i="1"/>
  <c r="G947" i="1"/>
  <c r="C947" i="1"/>
  <c r="L946" i="1"/>
  <c r="K946" i="1"/>
  <c r="G946" i="1"/>
  <c r="C946" i="1"/>
  <c r="L945" i="1"/>
  <c r="K945" i="1"/>
  <c r="G945" i="1"/>
  <c r="C945" i="1"/>
  <c r="L944" i="1"/>
  <c r="K944" i="1"/>
  <c r="G944" i="1"/>
  <c r="C944" i="1"/>
  <c r="L943" i="1"/>
  <c r="K943" i="1"/>
  <c r="G943" i="1"/>
  <c r="C943" i="1"/>
  <c r="L942" i="1"/>
  <c r="K942" i="1"/>
  <c r="G942" i="1"/>
  <c r="C942" i="1"/>
  <c r="L941" i="1"/>
  <c r="K941" i="1"/>
  <c r="G941" i="1"/>
  <c r="C941" i="1"/>
  <c r="L940" i="1"/>
  <c r="K940" i="1"/>
  <c r="G940" i="1"/>
  <c r="C940" i="1"/>
  <c r="L939" i="1"/>
  <c r="K939" i="1"/>
  <c r="G939" i="1"/>
  <c r="C939" i="1"/>
  <c r="L938" i="1"/>
  <c r="K938" i="1"/>
  <c r="G938" i="1"/>
  <c r="C938" i="1"/>
  <c r="L937" i="1"/>
  <c r="K937" i="1"/>
  <c r="G937" i="1"/>
  <c r="C937" i="1"/>
  <c r="L936" i="1"/>
  <c r="K936" i="1"/>
  <c r="G936" i="1"/>
  <c r="C936" i="1"/>
  <c r="L935" i="1"/>
  <c r="K935" i="1"/>
  <c r="G935" i="1"/>
  <c r="C935" i="1"/>
  <c r="L934" i="1"/>
  <c r="K934" i="1"/>
  <c r="G934" i="1"/>
  <c r="C934" i="1"/>
  <c r="L933" i="1"/>
  <c r="K933" i="1"/>
  <c r="G933" i="1"/>
  <c r="C933" i="1"/>
  <c r="L932" i="1"/>
  <c r="K932" i="1"/>
  <c r="G932" i="1"/>
  <c r="C932" i="1"/>
  <c r="L931" i="1"/>
  <c r="K931" i="1"/>
  <c r="G931" i="1"/>
  <c r="C931" i="1"/>
  <c r="L930" i="1"/>
  <c r="K930" i="1"/>
  <c r="G930" i="1"/>
  <c r="C930" i="1"/>
  <c r="L929" i="1"/>
  <c r="K929" i="1"/>
  <c r="G929" i="1"/>
  <c r="C929" i="1"/>
  <c r="L928" i="1"/>
  <c r="K928" i="1"/>
  <c r="G928" i="1"/>
  <c r="C928" i="1"/>
  <c r="L927" i="1"/>
  <c r="K927" i="1"/>
  <c r="G927" i="1"/>
  <c r="C927" i="1"/>
  <c r="L926" i="1"/>
  <c r="K926" i="1"/>
  <c r="G926" i="1"/>
  <c r="C926" i="1"/>
  <c r="L925" i="1"/>
  <c r="K925" i="1"/>
  <c r="G925" i="1"/>
  <c r="C925" i="1"/>
  <c r="L924" i="1"/>
  <c r="K924" i="1"/>
  <c r="G924" i="1"/>
  <c r="C924" i="1"/>
  <c r="L923" i="1"/>
  <c r="K923" i="1"/>
  <c r="G923" i="1"/>
  <c r="C923" i="1"/>
  <c r="L922" i="1"/>
  <c r="K922" i="1"/>
  <c r="G922" i="1"/>
  <c r="C922" i="1"/>
  <c r="L921" i="1"/>
  <c r="K921" i="1"/>
  <c r="G921" i="1"/>
  <c r="C921" i="1"/>
  <c r="L920" i="1"/>
  <c r="K920" i="1"/>
  <c r="G920" i="1"/>
  <c r="C920" i="1"/>
  <c r="L919" i="1"/>
  <c r="K919" i="1"/>
  <c r="G919" i="1"/>
  <c r="C919" i="1"/>
  <c r="L918" i="1"/>
  <c r="K918" i="1"/>
  <c r="G918" i="1"/>
  <c r="C918" i="1"/>
  <c r="L917" i="1"/>
  <c r="K917" i="1"/>
  <c r="G917" i="1"/>
  <c r="C917" i="1"/>
  <c r="L916" i="1"/>
  <c r="K916" i="1"/>
  <c r="G916" i="1"/>
  <c r="C916" i="1"/>
  <c r="L915" i="1"/>
  <c r="K915" i="1"/>
  <c r="G915" i="1"/>
  <c r="C915" i="1"/>
  <c r="L914" i="1"/>
  <c r="K914" i="1"/>
  <c r="G914" i="1"/>
  <c r="C914" i="1"/>
  <c r="L913" i="1"/>
  <c r="K913" i="1"/>
  <c r="G913" i="1"/>
  <c r="C913" i="1"/>
  <c r="L912" i="1"/>
  <c r="K912" i="1"/>
  <c r="G912" i="1"/>
  <c r="C912" i="1"/>
  <c r="L911" i="1"/>
  <c r="K911" i="1"/>
  <c r="G911" i="1"/>
  <c r="C911" i="1"/>
  <c r="L910" i="1"/>
  <c r="K910" i="1"/>
  <c r="G910" i="1"/>
  <c r="C910" i="1"/>
  <c r="L909" i="1"/>
  <c r="K909" i="1"/>
  <c r="G909" i="1"/>
  <c r="C909" i="1"/>
  <c r="L908" i="1"/>
  <c r="K908" i="1"/>
  <c r="G908" i="1"/>
  <c r="C908" i="1"/>
  <c r="L907" i="1"/>
  <c r="K907" i="1"/>
  <c r="G907" i="1"/>
  <c r="C907" i="1"/>
  <c r="L906" i="1"/>
  <c r="K906" i="1"/>
  <c r="G906" i="1"/>
  <c r="C906" i="1"/>
  <c r="L905" i="1"/>
  <c r="K905" i="1"/>
  <c r="G905" i="1"/>
  <c r="C905" i="1"/>
  <c r="L904" i="1"/>
  <c r="K904" i="1"/>
  <c r="G904" i="1"/>
  <c r="C904" i="1"/>
  <c r="L903" i="1"/>
  <c r="K903" i="1"/>
  <c r="G903" i="1"/>
  <c r="C903" i="1"/>
  <c r="L902" i="1"/>
  <c r="K902" i="1"/>
  <c r="G902" i="1"/>
  <c r="C902" i="1"/>
  <c r="L901" i="1"/>
  <c r="K901" i="1"/>
  <c r="G901" i="1"/>
  <c r="C901" i="1"/>
  <c r="L900" i="1"/>
  <c r="K900" i="1"/>
  <c r="G900" i="1"/>
  <c r="C900" i="1"/>
  <c r="L899" i="1"/>
  <c r="K899" i="1"/>
  <c r="G899" i="1"/>
  <c r="C899" i="1"/>
  <c r="L898" i="1"/>
  <c r="K898" i="1"/>
  <c r="G898" i="1"/>
  <c r="C898" i="1"/>
  <c r="L897" i="1"/>
  <c r="K897" i="1"/>
  <c r="G897" i="1"/>
  <c r="C897" i="1"/>
  <c r="L896" i="1"/>
  <c r="K896" i="1"/>
  <c r="G896" i="1"/>
  <c r="C896" i="1"/>
  <c r="L895" i="1"/>
  <c r="K895" i="1"/>
  <c r="G895" i="1"/>
  <c r="C895" i="1"/>
  <c r="L894" i="1"/>
  <c r="K894" i="1"/>
  <c r="G894" i="1"/>
  <c r="C894" i="1"/>
  <c r="L893" i="1"/>
  <c r="K893" i="1"/>
  <c r="G893" i="1"/>
  <c r="C893" i="1"/>
  <c r="L892" i="1"/>
  <c r="K892" i="1"/>
  <c r="G892" i="1"/>
  <c r="C892" i="1"/>
  <c r="L891" i="1"/>
  <c r="K891" i="1"/>
  <c r="G891" i="1"/>
  <c r="C891" i="1"/>
  <c r="L890" i="1"/>
  <c r="K890" i="1"/>
  <c r="G890" i="1"/>
  <c r="C890" i="1"/>
  <c r="L889" i="1"/>
  <c r="K889" i="1"/>
  <c r="G889" i="1"/>
  <c r="C889" i="1"/>
  <c r="L888" i="1"/>
  <c r="K888" i="1"/>
  <c r="G888" i="1"/>
  <c r="C888" i="1"/>
  <c r="L887" i="1"/>
  <c r="K887" i="1"/>
  <c r="G887" i="1"/>
  <c r="C887" i="1"/>
  <c r="L886" i="1"/>
  <c r="K886" i="1"/>
  <c r="G886" i="1"/>
  <c r="C886" i="1"/>
  <c r="L885" i="1"/>
  <c r="K885" i="1"/>
  <c r="G885" i="1"/>
  <c r="C885" i="1"/>
  <c r="L884" i="1"/>
  <c r="K884" i="1"/>
  <c r="G884" i="1"/>
  <c r="C884" i="1"/>
  <c r="L883" i="1"/>
  <c r="K883" i="1"/>
  <c r="G883" i="1"/>
  <c r="C883" i="1"/>
  <c r="L882" i="1"/>
  <c r="K882" i="1"/>
  <c r="G882" i="1"/>
  <c r="C882" i="1"/>
  <c r="L881" i="1"/>
  <c r="K881" i="1"/>
  <c r="G881" i="1"/>
  <c r="C881" i="1"/>
  <c r="L880" i="1"/>
  <c r="K880" i="1"/>
  <c r="G880" i="1"/>
  <c r="C880" i="1"/>
  <c r="L879" i="1"/>
  <c r="K879" i="1"/>
  <c r="G879" i="1"/>
  <c r="C879" i="1"/>
  <c r="L878" i="1"/>
  <c r="K878" i="1"/>
  <c r="G878" i="1"/>
  <c r="C878" i="1"/>
  <c r="L877" i="1"/>
  <c r="K877" i="1"/>
  <c r="G877" i="1"/>
  <c r="C877" i="1"/>
  <c r="L876" i="1"/>
  <c r="K876" i="1"/>
  <c r="G876" i="1"/>
  <c r="C876" i="1"/>
  <c r="L875" i="1"/>
  <c r="K875" i="1"/>
  <c r="G875" i="1"/>
  <c r="C875" i="1"/>
  <c r="L874" i="1"/>
  <c r="K874" i="1"/>
  <c r="G874" i="1"/>
  <c r="C874" i="1"/>
  <c r="L873" i="1"/>
  <c r="K873" i="1"/>
  <c r="G873" i="1"/>
  <c r="C873" i="1"/>
  <c r="L872" i="1"/>
  <c r="K872" i="1"/>
  <c r="G872" i="1"/>
  <c r="C872" i="1"/>
  <c r="L871" i="1"/>
  <c r="K871" i="1"/>
  <c r="G871" i="1"/>
  <c r="C871" i="1"/>
  <c r="L870" i="1"/>
  <c r="K870" i="1"/>
  <c r="G870" i="1"/>
  <c r="C870" i="1"/>
  <c r="L869" i="1"/>
  <c r="K869" i="1"/>
  <c r="G869" i="1"/>
  <c r="C869" i="1"/>
  <c r="L868" i="1"/>
  <c r="K868" i="1"/>
  <c r="G868" i="1"/>
  <c r="C868" i="1"/>
  <c r="L867" i="1"/>
  <c r="K867" i="1"/>
  <c r="G867" i="1"/>
  <c r="C867" i="1"/>
  <c r="L866" i="1"/>
  <c r="K866" i="1"/>
  <c r="G866" i="1"/>
  <c r="C866" i="1"/>
  <c r="L865" i="1"/>
  <c r="K865" i="1"/>
  <c r="G865" i="1"/>
  <c r="C865" i="1"/>
  <c r="L864" i="1"/>
  <c r="K864" i="1"/>
  <c r="G864" i="1"/>
  <c r="C864" i="1"/>
  <c r="L863" i="1"/>
  <c r="K863" i="1"/>
  <c r="G863" i="1"/>
  <c r="C863" i="1"/>
  <c r="L862" i="1"/>
  <c r="K862" i="1"/>
  <c r="G862" i="1"/>
  <c r="C862" i="1"/>
  <c r="L861" i="1"/>
  <c r="K861" i="1"/>
  <c r="G861" i="1"/>
  <c r="C861" i="1"/>
  <c r="L860" i="1"/>
  <c r="K860" i="1"/>
  <c r="G860" i="1"/>
  <c r="C860" i="1"/>
  <c r="L859" i="1"/>
  <c r="K859" i="1"/>
  <c r="G859" i="1"/>
  <c r="C859" i="1"/>
  <c r="L858" i="1"/>
  <c r="K858" i="1"/>
  <c r="G858" i="1"/>
  <c r="C858" i="1"/>
  <c r="L857" i="1"/>
  <c r="K857" i="1"/>
  <c r="G857" i="1"/>
  <c r="C857" i="1"/>
  <c r="L856" i="1"/>
  <c r="K856" i="1"/>
  <c r="G856" i="1"/>
  <c r="C856" i="1"/>
  <c r="L855" i="1"/>
  <c r="K855" i="1"/>
  <c r="G855" i="1"/>
  <c r="C855" i="1"/>
  <c r="L854" i="1"/>
  <c r="K854" i="1"/>
  <c r="G854" i="1"/>
  <c r="C854" i="1"/>
  <c r="L853" i="1"/>
  <c r="K853" i="1"/>
  <c r="G853" i="1"/>
  <c r="C853" i="1"/>
  <c r="L852" i="1"/>
  <c r="K852" i="1"/>
  <c r="G852" i="1"/>
  <c r="C852" i="1"/>
  <c r="L851" i="1"/>
  <c r="K851" i="1"/>
  <c r="G851" i="1"/>
  <c r="C851" i="1"/>
  <c r="L850" i="1"/>
  <c r="K850" i="1"/>
  <c r="G850" i="1"/>
  <c r="C850" i="1"/>
  <c r="L849" i="1"/>
  <c r="K849" i="1"/>
  <c r="G849" i="1"/>
  <c r="C849" i="1"/>
  <c r="L848" i="1"/>
  <c r="K848" i="1"/>
  <c r="G848" i="1"/>
  <c r="C848" i="1"/>
  <c r="L847" i="1"/>
  <c r="K847" i="1"/>
  <c r="G847" i="1"/>
  <c r="C847" i="1"/>
  <c r="L846" i="1"/>
  <c r="K846" i="1"/>
  <c r="G846" i="1"/>
  <c r="C846" i="1"/>
  <c r="L845" i="1"/>
  <c r="K845" i="1"/>
  <c r="G845" i="1"/>
  <c r="C845" i="1"/>
  <c r="L844" i="1"/>
  <c r="K844" i="1"/>
  <c r="G844" i="1"/>
  <c r="C844" i="1"/>
  <c r="L843" i="1"/>
  <c r="K843" i="1"/>
  <c r="G843" i="1"/>
  <c r="C843" i="1"/>
  <c r="L842" i="1"/>
  <c r="K842" i="1"/>
  <c r="G842" i="1"/>
  <c r="C842" i="1"/>
  <c r="L841" i="1"/>
  <c r="K841" i="1"/>
  <c r="G841" i="1"/>
  <c r="C841" i="1"/>
  <c r="L840" i="1"/>
  <c r="K840" i="1"/>
  <c r="G840" i="1"/>
  <c r="C840" i="1"/>
  <c r="L839" i="1"/>
  <c r="K839" i="1"/>
  <c r="G839" i="1"/>
  <c r="C839" i="1"/>
  <c r="L838" i="1"/>
  <c r="K838" i="1"/>
  <c r="G838" i="1"/>
  <c r="C838" i="1"/>
  <c r="L837" i="1"/>
  <c r="K837" i="1"/>
  <c r="G837" i="1"/>
  <c r="C837" i="1"/>
  <c r="L836" i="1"/>
  <c r="K836" i="1"/>
  <c r="G836" i="1"/>
  <c r="C836" i="1"/>
  <c r="L835" i="1"/>
  <c r="K835" i="1"/>
  <c r="G835" i="1"/>
  <c r="C835" i="1"/>
  <c r="L834" i="1"/>
  <c r="K834" i="1"/>
  <c r="G834" i="1"/>
  <c r="C834" i="1"/>
  <c r="L833" i="1"/>
  <c r="K833" i="1"/>
  <c r="G833" i="1"/>
  <c r="C833" i="1"/>
  <c r="L832" i="1"/>
  <c r="K832" i="1"/>
  <c r="G832" i="1"/>
  <c r="C832" i="1"/>
  <c r="L831" i="1"/>
  <c r="K831" i="1"/>
  <c r="G831" i="1"/>
  <c r="C831" i="1"/>
  <c r="L830" i="1"/>
  <c r="K830" i="1"/>
  <c r="G830" i="1"/>
  <c r="C830" i="1"/>
  <c r="L829" i="1"/>
  <c r="K829" i="1"/>
  <c r="G829" i="1"/>
  <c r="C829" i="1"/>
  <c r="L828" i="1"/>
  <c r="K828" i="1"/>
  <c r="G828" i="1"/>
  <c r="C828" i="1"/>
  <c r="L827" i="1"/>
  <c r="K827" i="1"/>
  <c r="G827" i="1"/>
  <c r="C827" i="1"/>
  <c r="L826" i="1"/>
  <c r="K826" i="1"/>
  <c r="G826" i="1"/>
  <c r="C826" i="1"/>
  <c r="L825" i="1"/>
  <c r="K825" i="1"/>
  <c r="G825" i="1"/>
  <c r="C825" i="1"/>
  <c r="L824" i="1"/>
  <c r="K824" i="1"/>
  <c r="G824" i="1"/>
  <c r="C824" i="1"/>
  <c r="L823" i="1"/>
  <c r="K823" i="1"/>
  <c r="G823" i="1"/>
  <c r="C823" i="1"/>
  <c r="L822" i="1"/>
  <c r="K822" i="1"/>
  <c r="G822" i="1"/>
  <c r="C822" i="1"/>
  <c r="L821" i="1"/>
  <c r="K821" i="1"/>
  <c r="G821" i="1"/>
  <c r="C821" i="1"/>
  <c r="L820" i="1"/>
  <c r="K820" i="1"/>
  <c r="G820" i="1"/>
  <c r="C820" i="1"/>
  <c r="L819" i="1"/>
  <c r="K819" i="1"/>
  <c r="G819" i="1"/>
  <c r="C819" i="1"/>
  <c r="L818" i="1"/>
  <c r="K818" i="1"/>
  <c r="G818" i="1"/>
  <c r="C818" i="1"/>
  <c r="L817" i="1"/>
  <c r="K817" i="1"/>
  <c r="G817" i="1"/>
  <c r="C817" i="1"/>
  <c r="L816" i="1"/>
  <c r="K816" i="1"/>
  <c r="G816" i="1"/>
  <c r="C816" i="1"/>
  <c r="L815" i="1"/>
  <c r="K815" i="1"/>
  <c r="G815" i="1"/>
  <c r="C815" i="1"/>
  <c r="L814" i="1"/>
  <c r="K814" i="1"/>
  <c r="G814" i="1"/>
  <c r="C814" i="1"/>
  <c r="L813" i="1"/>
  <c r="K813" i="1"/>
  <c r="G813" i="1"/>
  <c r="C813" i="1"/>
  <c r="L812" i="1"/>
  <c r="K812" i="1"/>
  <c r="G812" i="1"/>
  <c r="C812" i="1"/>
  <c r="L811" i="1"/>
  <c r="K811" i="1"/>
  <c r="G811" i="1"/>
  <c r="C811" i="1"/>
  <c r="L810" i="1"/>
  <c r="K810" i="1"/>
  <c r="G810" i="1"/>
  <c r="C810" i="1"/>
  <c r="L809" i="1"/>
  <c r="K809" i="1"/>
  <c r="G809" i="1"/>
  <c r="C809" i="1"/>
  <c r="L808" i="1"/>
  <c r="K808" i="1"/>
  <c r="G808" i="1"/>
  <c r="C808" i="1"/>
  <c r="L807" i="1"/>
  <c r="K807" i="1"/>
  <c r="G807" i="1"/>
  <c r="C807" i="1"/>
  <c r="L806" i="1"/>
  <c r="K806" i="1"/>
  <c r="G806" i="1"/>
  <c r="C806" i="1"/>
  <c r="L805" i="1"/>
  <c r="K805" i="1"/>
  <c r="G805" i="1"/>
  <c r="C805" i="1"/>
  <c r="L804" i="1"/>
  <c r="K804" i="1"/>
  <c r="G804" i="1"/>
  <c r="C804" i="1"/>
  <c r="L803" i="1"/>
  <c r="K803" i="1"/>
  <c r="G803" i="1"/>
  <c r="C803" i="1"/>
  <c r="L802" i="1"/>
  <c r="K802" i="1"/>
  <c r="G802" i="1"/>
  <c r="C802" i="1"/>
  <c r="L801" i="1"/>
  <c r="K801" i="1"/>
  <c r="G801" i="1"/>
  <c r="C801" i="1"/>
  <c r="L800" i="1"/>
  <c r="K800" i="1"/>
  <c r="G800" i="1"/>
  <c r="C800" i="1"/>
  <c r="L799" i="1"/>
  <c r="K799" i="1"/>
  <c r="G799" i="1"/>
  <c r="C799" i="1"/>
  <c r="L798" i="1"/>
  <c r="K798" i="1"/>
  <c r="G798" i="1"/>
  <c r="C798" i="1"/>
  <c r="L797" i="1"/>
  <c r="K797" i="1"/>
  <c r="G797" i="1"/>
  <c r="C797" i="1"/>
  <c r="L796" i="1"/>
  <c r="K796" i="1"/>
  <c r="G796" i="1"/>
  <c r="C796" i="1"/>
  <c r="L795" i="1"/>
  <c r="K795" i="1"/>
  <c r="G795" i="1"/>
  <c r="C795" i="1"/>
  <c r="L794" i="1"/>
  <c r="K794" i="1"/>
  <c r="G794" i="1"/>
  <c r="C794" i="1"/>
  <c r="L793" i="1"/>
  <c r="K793" i="1"/>
  <c r="G793" i="1"/>
  <c r="C793" i="1"/>
  <c r="L792" i="1"/>
  <c r="K792" i="1"/>
  <c r="G792" i="1"/>
  <c r="C792" i="1"/>
  <c r="L791" i="1"/>
  <c r="K791" i="1"/>
  <c r="G791" i="1"/>
  <c r="C791" i="1"/>
  <c r="L790" i="1"/>
  <c r="K790" i="1"/>
  <c r="G790" i="1"/>
  <c r="C790" i="1"/>
  <c r="L789" i="1"/>
  <c r="K789" i="1"/>
  <c r="G789" i="1"/>
  <c r="C789" i="1"/>
  <c r="L788" i="1"/>
  <c r="K788" i="1"/>
  <c r="G788" i="1"/>
  <c r="C788" i="1"/>
  <c r="L787" i="1"/>
  <c r="K787" i="1"/>
  <c r="G787" i="1"/>
  <c r="C787" i="1"/>
  <c r="L786" i="1"/>
  <c r="K786" i="1"/>
  <c r="G786" i="1"/>
  <c r="C786" i="1"/>
  <c r="L785" i="1"/>
  <c r="K785" i="1"/>
  <c r="G785" i="1"/>
  <c r="C785" i="1"/>
  <c r="L784" i="1"/>
  <c r="K784" i="1"/>
  <c r="G784" i="1"/>
  <c r="C784" i="1"/>
  <c r="L783" i="1"/>
  <c r="K783" i="1"/>
  <c r="G783" i="1"/>
  <c r="C783" i="1"/>
  <c r="L782" i="1"/>
  <c r="K782" i="1"/>
  <c r="G782" i="1"/>
  <c r="C782" i="1"/>
  <c r="L781" i="1"/>
  <c r="K781" i="1"/>
  <c r="G781" i="1"/>
  <c r="C781" i="1"/>
  <c r="L780" i="1"/>
  <c r="K780" i="1"/>
  <c r="G780" i="1"/>
  <c r="C780" i="1"/>
  <c r="L779" i="1"/>
  <c r="K779" i="1"/>
  <c r="G779" i="1"/>
  <c r="C779" i="1"/>
  <c r="L778" i="1"/>
  <c r="K778" i="1"/>
  <c r="G778" i="1"/>
  <c r="C778" i="1"/>
  <c r="L777" i="1"/>
  <c r="K777" i="1"/>
  <c r="G777" i="1"/>
  <c r="C777" i="1"/>
  <c r="L776" i="1"/>
  <c r="K776" i="1"/>
  <c r="G776" i="1"/>
  <c r="C776" i="1"/>
  <c r="L775" i="1"/>
  <c r="K775" i="1"/>
  <c r="G775" i="1"/>
  <c r="C775" i="1"/>
  <c r="L774" i="1"/>
  <c r="K774" i="1"/>
  <c r="G774" i="1"/>
  <c r="C774" i="1"/>
  <c r="L773" i="1"/>
  <c r="K773" i="1"/>
  <c r="G773" i="1"/>
  <c r="C773" i="1"/>
  <c r="L772" i="1"/>
  <c r="K772" i="1"/>
  <c r="G772" i="1"/>
  <c r="C772" i="1"/>
  <c r="L771" i="1"/>
  <c r="K771" i="1"/>
  <c r="G771" i="1"/>
  <c r="C771" i="1"/>
  <c r="L770" i="1"/>
  <c r="K770" i="1"/>
  <c r="G770" i="1"/>
  <c r="C770" i="1"/>
  <c r="L769" i="1"/>
  <c r="K769" i="1"/>
  <c r="G769" i="1"/>
  <c r="C769" i="1"/>
  <c r="L768" i="1"/>
  <c r="K768" i="1"/>
  <c r="G768" i="1"/>
  <c r="C768" i="1"/>
  <c r="L767" i="1"/>
  <c r="K767" i="1"/>
  <c r="G767" i="1"/>
  <c r="C767" i="1"/>
  <c r="L766" i="1"/>
  <c r="K766" i="1"/>
  <c r="G766" i="1"/>
  <c r="C766" i="1"/>
  <c r="L765" i="1"/>
  <c r="K765" i="1"/>
  <c r="G765" i="1"/>
  <c r="C765" i="1"/>
  <c r="L764" i="1"/>
  <c r="K764" i="1"/>
  <c r="G764" i="1"/>
  <c r="C764" i="1"/>
  <c r="L763" i="1"/>
  <c r="K763" i="1"/>
  <c r="G763" i="1"/>
  <c r="C763" i="1"/>
  <c r="L762" i="1"/>
  <c r="K762" i="1"/>
  <c r="G762" i="1"/>
  <c r="C762" i="1"/>
  <c r="L761" i="1"/>
  <c r="K761" i="1"/>
  <c r="G761" i="1"/>
  <c r="C761" i="1"/>
  <c r="L760" i="1"/>
  <c r="K760" i="1"/>
  <c r="G760" i="1"/>
  <c r="C760" i="1"/>
  <c r="L759" i="1"/>
  <c r="K759" i="1"/>
  <c r="G759" i="1"/>
  <c r="C759" i="1"/>
  <c r="L758" i="1"/>
  <c r="K758" i="1"/>
  <c r="G758" i="1"/>
  <c r="C758" i="1"/>
  <c r="L757" i="1"/>
  <c r="K757" i="1"/>
  <c r="G757" i="1"/>
  <c r="C757" i="1"/>
  <c r="L756" i="1"/>
  <c r="K756" i="1"/>
  <c r="G756" i="1"/>
  <c r="C756" i="1"/>
  <c r="L755" i="1"/>
  <c r="K755" i="1"/>
  <c r="G755" i="1"/>
  <c r="C755" i="1"/>
  <c r="L754" i="1"/>
  <c r="K754" i="1"/>
  <c r="G754" i="1"/>
  <c r="C754" i="1"/>
  <c r="L753" i="1"/>
  <c r="K753" i="1"/>
  <c r="G753" i="1"/>
  <c r="C753" i="1"/>
  <c r="L752" i="1"/>
  <c r="K752" i="1"/>
  <c r="G752" i="1"/>
  <c r="C752" i="1"/>
  <c r="L751" i="1"/>
  <c r="K751" i="1"/>
  <c r="G751" i="1"/>
  <c r="C751" i="1"/>
  <c r="L750" i="1"/>
  <c r="K750" i="1"/>
  <c r="G750" i="1"/>
  <c r="C750" i="1"/>
  <c r="L749" i="1"/>
  <c r="K749" i="1"/>
  <c r="G749" i="1"/>
  <c r="C749" i="1"/>
  <c r="L748" i="1"/>
  <c r="K748" i="1"/>
  <c r="G748" i="1"/>
  <c r="C748" i="1"/>
  <c r="L747" i="1"/>
  <c r="K747" i="1"/>
  <c r="G747" i="1"/>
  <c r="C747" i="1"/>
  <c r="L746" i="1"/>
  <c r="K746" i="1"/>
  <c r="G746" i="1"/>
  <c r="C746" i="1"/>
  <c r="L745" i="1"/>
  <c r="K745" i="1"/>
  <c r="G745" i="1"/>
  <c r="C745" i="1"/>
  <c r="L744" i="1"/>
  <c r="K744" i="1"/>
  <c r="G744" i="1"/>
  <c r="C744" i="1"/>
  <c r="L743" i="1"/>
  <c r="K743" i="1"/>
  <c r="G743" i="1"/>
  <c r="C743" i="1"/>
  <c r="L742" i="1"/>
  <c r="K742" i="1"/>
  <c r="G742" i="1"/>
  <c r="C742" i="1"/>
  <c r="L741" i="1"/>
  <c r="K741" i="1"/>
  <c r="G741" i="1"/>
  <c r="C741" i="1"/>
  <c r="L740" i="1"/>
  <c r="K740" i="1"/>
  <c r="G740" i="1"/>
  <c r="C740" i="1"/>
  <c r="L739" i="1"/>
  <c r="K739" i="1"/>
  <c r="G739" i="1"/>
  <c r="C739" i="1"/>
  <c r="L738" i="1"/>
  <c r="K738" i="1"/>
  <c r="G738" i="1"/>
  <c r="C738" i="1"/>
  <c r="L737" i="1"/>
  <c r="K737" i="1"/>
  <c r="G737" i="1"/>
  <c r="C737" i="1"/>
  <c r="L736" i="1"/>
  <c r="K736" i="1"/>
  <c r="G736" i="1"/>
  <c r="C736" i="1"/>
  <c r="L735" i="1"/>
  <c r="K735" i="1"/>
  <c r="G735" i="1"/>
  <c r="C735" i="1"/>
  <c r="L734" i="1"/>
  <c r="K734" i="1"/>
  <c r="G734" i="1"/>
  <c r="C734" i="1"/>
  <c r="L733" i="1"/>
  <c r="K733" i="1"/>
  <c r="G733" i="1"/>
  <c r="C733" i="1"/>
  <c r="L732" i="1"/>
  <c r="K732" i="1"/>
  <c r="G732" i="1"/>
  <c r="C732" i="1"/>
  <c r="L731" i="1"/>
  <c r="K731" i="1"/>
  <c r="G731" i="1"/>
  <c r="C731" i="1"/>
  <c r="L730" i="1"/>
  <c r="K730" i="1"/>
  <c r="G730" i="1"/>
  <c r="C730" i="1"/>
  <c r="L729" i="1"/>
  <c r="K729" i="1"/>
  <c r="G729" i="1"/>
  <c r="C729" i="1"/>
  <c r="L728" i="1"/>
  <c r="K728" i="1"/>
  <c r="G728" i="1"/>
  <c r="C728" i="1"/>
  <c r="L727" i="1"/>
  <c r="K727" i="1"/>
  <c r="G727" i="1"/>
  <c r="C727" i="1"/>
  <c r="L726" i="1"/>
  <c r="K726" i="1"/>
  <c r="G726" i="1"/>
  <c r="C726" i="1"/>
  <c r="L725" i="1"/>
  <c r="K725" i="1"/>
  <c r="G725" i="1"/>
  <c r="C725" i="1"/>
  <c r="L724" i="1"/>
  <c r="K724" i="1"/>
  <c r="G724" i="1"/>
  <c r="C724" i="1"/>
  <c r="L723" i="1"/>
  <c r="K723" i="1"/>
  <c r="G723" i="1"/>
  <c r="C723" i="1"/>
  <c r="L722" i="1"/>
  <c r="K722" i="1"/>
  <c r="G722" i="1"/>
  <c r="C722" i="1"/>
  <c r="L721" i="1"/>
  <c r="K721" i="1"/>
  <c r="G721" i="1"/>
  <c r="C721" i="1"/>
  <c r="L720" i="1"/>
  <c r="K720" i="1"/>
  <c r="G720" i="1"/>
  <c r="C720" i="1"/>
  <c r="L719" i="1"/>
  <c r="K719" i="1"/>
  <c r="G719" i="1"/>
  <c r="C719" i="1"/>
  <c r="L718" i="1"/>
  <c r="K718" i="1"/>
  <c r="G718" i="1"/>
  <c r="C718" i="1"/>
  <c r="L717" i="1"/>
  <c r="K717" i="1"/>
  <c r="G717" i="1"/>
  <c r="C717" i="1"/>
  <c r="L716" i="1"/>
  <c r="K716" i="1"/>
  <c r="G716" i="1"/>
  <c r="C716" i="1"/>
  <c r="L715" i="1"/>
  <c r="K715" i="1"/>
  <c r="G715" i="1"/>
  <c r="C715" i="1"/>
  <c r="L714" i="1"/>
  <c r="K714" i="1"/>
  <c r="G714" i="1"/>
  <c r="C714" i="1"/>
  <c r="L713" i="1"/>
  <c r="K713" i="1"/>
  <c r="G713" i="1"/>
  <c r="C713" i="1"/>
  <c r="L712" i="1"/>
  <c r="K712" i="1"/>
  <c r="G712" i="1"/>
  <c r="C712" i="1"/>
  <c r="L711" i="1"/>
  <c r="K711" i="1"/>
  <c r="G711" i="1"/>
  <c r="C711" i="1"/>
  <c r="L710" i="1"/>
  <c r="K710" i="1"/>
  <c r="G710" i="1"/>
  <c r="C710" i="1"/>
  <c r="L709" i="1"/>
  <c r="K709" i="1"/>
  <c r="G709" i="1"/>
  <c r="C709" i="1"/>
  <c r="L708" i="1"/>
  <c r="K708" i="1"/>
  <c r="G708" i="1"/>
  <c r="C708" i="1"/>
  <c r="L707" i="1"/>
  <c r="K707" i="1"/>
  <c r="G707" i="1"/>
  <c r="C707" i="1"/>
  <c r="L706" i="1"/>
  <c r="K706" i="1"/>
  <c r="G706" i="1"/>
  <c r="C706" i="1"/>
  <c r="L705" i="1"/>
  <c r="K705" i="1"/>
  <c r="G705" i="1"/>
  <c r="C705" i="1"/>
  <c r="L704" i="1"/>
  <c r="K704" i="1"/>
  <c r="G704" i="1"/>
  <c r="C704" i="1"/>
  <c r="L703" i="1"/>
  <c r="K703" i="1"/>
  <c r="G703" i="1"/>
  <c r="C703" i="1"/>
  <c r="L702" i="1"/>
  <c r="K702" i="1"/>
  <c r="G702" i="1"/>
  <c r="C702" i="1"/>
  <c r="L701" i="1"/>
  <c r="K701" i="1"/>
  <c r="G701" i="1"/>
  <c r="C701" i="1"/>
  <c r="L700" i="1"/>
  <c r="K700" i="1"/>
  <c r="G700" i="1"/>
  <c r="C700" i="1"/>
  <c r="L699" i="1"/>
  <c r="K699" i="1"/>
  <c r="G699" i="1"/>
  <c r="C699" i="1"/>
  <c r="L698" i="1"/>
  <c r="K698" i="1"/>
  <c r="G698" i="1"/>
  <c r="C698" i="1"/>
  <c r="L697" i="1"/>
  <c r="K697" i="1"/>
  <c r="G697" i="1"/>
  <c r="C697" i="1"/>
  <c r="L696" i="1"/>
  <c r="K696" i="1"/>
  <c r="G696" i="1"/>
  <c r="C696" i="1"/>
  <c r="L695" i="1"/>
  <c r="K695" i="1"/>
  <c r="G695" i="1"/>
  <c r="C695" i="1"/>
  <c r="L694" i="1"/>
  <c r="K694" i="1"/>
  <c r="G694" i="1"/>
  <c r="C694" i="1"/>
  <c r="L693" i="1"/>
  <c r="K693" i="1"/>
  <c r="G693" i="1"/>
  <c r="C693" i="1"/>
  <c r="L692" i="1"/>
  <c r="K692" i="1"/>
  <c r="G692" i="1"/>
  <c r="C692" i="1"/>
  <c r="L691" i="1"/>
  <c r="K691" i="1"/>
  <c r="G691" i="1"/>
  <c r="C691" i="1"/>
  <c r="L690" i="1"/>
  <c r="K690" i="1"/>
  <c r="G690" i="1"/>
  <c r="C690" i="1"/>
  <c r="L689" i="1"/>
  <c r="K689" i="1"/>
  <c r="G689" i="1"/>
  <c r="C689" i="1"/>
  <c r="L688" i="1"/>
  <c r="K688" i="1"/>
  <c r="G688" i="1"/>
  <c r="C688" i="1"/>
  <c r="L687" i="1"/>
  <c r="K687" i="1"/>
  <c r="G687" i="1"/>
  <c r="C687" i="1"/>
  <c r="L686" i="1"/>
  <c r="K686" i="1"/>
  <c r="G686" i="1"/>
  <c r="C686" i="1"/>
  <c r="L685" i="1"/>
  <c r="K685" i="1"/>
  <c r="G685" i="1"/>
  <c r="C685" i="1"/>
  <c r="L684" i="1"/>
  <c r="K684" i="1"/>
  <c r="G684" i="1"/>
  <c r="C684" i="1"/>
  <c r="L683" i="1"/>
  <c r="K683" i="1"/>
  <c r="G683" i="1"/>
  <c r="C683" i="1"/>
  <c r="L682" i="1"/>
  <c r="K682" i="1"/>
  <c r="G682" i="1"/>
  <c r="C682" i="1"/>
  <c r="L681" i="1"/>
  <c r="K681" i="1"/>
  <c r="G681" i="1"/>
  <c r="C681" i="1"/>
  <c r="L680" i="1"/>
  <c r="K680" i="1"/>
  <c r="G680" i="1"/>
  <c r="C680" i="1"/>
  <c r="L679" i="1"/>
  <c r="K679" i="1"/>
  <c r="G679" i="1"/>
  <c r="C679" i="1"/>
  <c r="L678" i="1"/>
  <c r="K678" i="1"/>
  <c r="G678" i="1"/>
  <c r="C678" i="1"/>
  <c r="L677" i="1"/>
  <c r="K677" i="1"/>
  <c r="G677" i="1"/>
  <c r="C677" i="1"/>
  <c r="L676" i="1"/>
  <c r="K676" i="1"/>
  <c r="G676" i="1"/>
  <c r="C676" i="1"/>
  <c r="L675" i="1"/>
  <c r="K675" i="1"/>
  <c r="G675" i="1"/>
  <c r="C675" i="1"/>
  <c r="L674" i="1"/>
  <c r="K674" i="1"/>
  <c r="G674" i="1"/>
  <c r="C674" i="1"/>
  <c r="L673" i="1"/>
  <c r="K673" i="1"/>
  <c r="G673" i="1"/>
  <c r="C673" i="1"/>
  <c r="L672" i="1"/>
  <c r="K672" i="1"/>
  <c r="G672" i="1"/>
  <c r="C672" i="1"/>
  <c r="L671" i="1"/>
  <c r="K671" i="1"/>
  <c r="G671" i="1"/>
  <c r="C671" i="1"/>
  <c r="L670" i="1"/>
  <c r="K670" i="1"/>
  <c r="G670" i="1"/>
  <c r="C670" i="1"/>
  <c r="L669" i="1"/>
  <c r="K669" i="1"/>
  <c r="G669" i="1"/>
  <c r="C669" i="1"/>
  <c r="L668" i="1"/>
  <c r="K668" i="1"/>
  <c r="G668" i="1"/>
  <c r="C668" i="1"/>
  <c r="L667" i="1"/>
  <c r="K667" i="1"/>
  <c r="G667" i="1"/>
  <c r="C667" i="1"/>
  <c r="L666" i="1"/>
  <c r="K666" i="1"/>
  <c r="G666" i="1"/>
  <c r="C666" i="1"/>
  <c r="L665" i="1"/>
  <c r="K665" i="1"/>
  <c r="G665" i="1"/>
  <c r="C665" i="1"/>
  <c r="L664" i="1"/>
  <c r="K664" i="1"/>
  <c r="G664" i="1"/>
  <c r="C664" i="1"/>
  <c r="L663" i="1"/>
  <c r="K663" i="1"/>
  <c r="G663" i="1"/>
  <c r="C663" i="1"/>
  <c r="L662" i="1"/>
  <c r="K662" i="1"/>
  <c r="G662" i="1"/>
  <c r="C662" i="1"/>
  <c r="L661" i="1"/>
  <c r="K661" i="1"/>
  <c r="G661" i="1"/>
  <c r="C661" i="1"/>
  <c r="L660" i="1"/>
  <c r="K660" i="1"/>
  <c r="G660" i="1"/>
  <c r="C660" i="1"/>
  <c r="L659" i="1"/>
  <c r="K659" i="1"/>
  <c r="G659" i="1"/>
  <c r="C659" i="1"/>
  <c r="L658" i="1"/>
  <c r="K658" i="1"/>
  <c r="G658" i="1"/>
  <c r="C658" i="1"/>
  <c r="L657" i="1"/>
  <c r="K657" i="1"/>
  <c r="G657" i="1"/>
  <c r="C657" i="1"/>
  <c r="L656" i="1"/>
  <c r="K656" i="1"/>
  <c r="G656" i="1"/>
  <c r="C656" i="1"/>
  <c r="L655" i="1"/>
  <c r="K655" i="1"/>
  <c r="G655" i="1"/>
  <c r="C655" i="1"/>
  <c r="L654" i="1"/>
  <c r="K654" i="1"/>
  <c r="G654" i="1"/>
  <c r="C654" i="1"/>
  <c r="L653" i="1"/>
  <c r="K653" i="1"/>
  <c r="G653" i="1"/>
  <c r="C653" i="1"/>
  <c r="L652" i="1"/>
  <c r="K652" i="1"/>
  <c r="G652" i="1"/>
  <c r="C652" i="1"/>
  <c r="L651" i="1"/>
  <c r="K651" i="1"/>
  <c r="G651" i="1"/>
  <c r="C651" i="1"/>
  <c r="L650" i="1"/>
  <c r="K650" i="1"/>
  <c r="G650" i="1"/>
  <c r="C650" i="1"/>
  <c r="L649" i="1"/>
  <c r="K649" i="1"/>
  <c r="G649" i="1"/>
  <c r="C649" i="1"/>
  <c r="L648" i="1"/>
  <c r="K648" i="1"/>
  <c r="G648" i="1"/>
  <c r="C648" i="1"/>
  <c r="L647" i="1"/>
  <c r="K647" i="1"/>
  <c r="G647" i="1"/>
  <c r="C647" i="1"/>
  <c r="L646" i="1"/>
  <c r="K646" i="1"/>
  <c r="G646" i="1"/>
  <c r="C646" i="1"/>
  <c r="L645" i="1"/>
  <c r="K645" i="1"/>
  <c r="G645" i="1"/>
  <c r="C645" i="1"/>
  <c r="L644" i="1"/>
  <c r="K644" i="1"/>
  <c r="G644" i="1"/>
  <c r="C644" i="1"/>
  <c r="L643" i="1"/>
  <c r="K643" i="1"/>
  <c r="G643" i="1"/>
  <c r="C643" i="1"/>
  <c r="L642" i="1"/>
  <c r="K642" i="1"/>
  <c r="G642" i="1"/>
  <c r="C642" i="1"/>
  <c r="L641" i="1"/>
  <c r="K641" i="1"/>
  <c r="G641" i="1"/>
  <c r="C641" i="1"/>
  <c r="L640" i="1"/>
  <c r="K640" i="1"/>
  <c r="G640" i="1"/>
  <c r="C640" i="1"/>
  <c r="L639" i="1"/>
  <c r="K639" i="1"/>
  <c r="G639" i="1"/>
  <c r="C639" i="1"/>
  <c r="L638" i="1"/>
  <c r="K638" i="1"/>
  <c r="G638" i="1"/>
  <c r="C638" i="1"/>
  <c r="L637" i="1"/>
  <c r="K637" i="1"/>
  <c r="G637" i="1"/>
  <c r="C637" i="1"/>
  <c r="L636" i="1"/>
  <c r="K636" i="1"/>
  <c r="G636" i="1"/>
  <c r="C636" i="1"/>
  <c r="L635" i="1"/>
  <c r="K635" i="1"/>
  <c r="G635" i="1"/>
  <c r="C635" i="1"/>
  <c r="L634" i="1"/>
  <c r="K634" i="1"/>
  <c r="G634" i="1"/>
  <c r="C634" i="1"/>
  <c r="L633" i="1"/>
  <c r="K633" i="1"/>
  <c r="G633" i="1"/>
  <c r="C633" i="1"/>
  <c r="L632" i="1"/>
  <c r="K632" i="1"/>
  <c r="G632" i="1"/>
  <c r="C632" i="1"/>
  <c r="L631" i="1"/>
  <c r="K631" i="1"/>
  <c r="G631" i="1"/>
  <c r="C631" i="1"/>
  <c r="L630" i="1"/>
  <c r="K630" i="1"/>
  <c r="G630" i="1"/>
  <c r="C630" i="1"/>
  <c r="L629" i="1"/>
  <c r="K629" i="1"/>
  <c r="G629" i="1"/>
  <c r="C629" i="1"/>
  <c r="L628" i="1"/>
  <c r="K628" i="1"/>
  <c r="G628" i="1"/>
  <c r="C628" i="1"/>
  <c r="L627" i="1"/>
  <c r="K627" i="1"/>
  <c r="G627" i="1"/>
  <c r="C627" i="1"/>
  <c r="L626" i="1"/>
  <c r="K626" i="1"/>
  <c r="G626" i="1"/>
  <c r="C626" i="1"/>
  <c r="L625" i="1"/>
  <c r="K625" i="1"/>
  <c r="G625" i="1"/>
  <c r="C625" i="1"/>
  <c r="L624" i="1"/>
  <c r="K624" i="1"/>
  <c r="G624" i="1"/>
  <c r="C624" i="1"/>
  <c r="L623" i="1"/>
  <c r="K623" i="1"/>
  <c r="G623" i="1"/>
  <c r="C623" i="1"/>
  <c r="L622" i="1"/>
  <c r="K622" i="1"/>
  <c r="G622" i="1"/>
  <c r="C622" i="1"/>
  <c r="L621" i="1"/>
  <c r="K621" i="1"/>
  <c r="G621" i="1"/>
  <c r="C621" i="1"/>
  <c r="L620" i="1"/>
  <c r="K620" i="1"/>
  <c r="G620" i="1"/>
  <c r="C620" i="1"/>
  <c r="L619" i="1"/>
  <c r="K619" i="1"/>
  <c r="G619" i="1"/>
  <c r="C619" i="1"/>
  <c r="L618" i="1"/>
  <c r="K618" i="1"/>
  <c r="G618" i="1"/>
  <c r="C618" i="1"/>
  <c r="L617" i="1"/>
  <c r="K617" i="1"/>
  <c r="G617" i="1"/>
  <c r="C617" i="1"/>
  <c r="L616" i="1"/>
  <c r="K616" i="1"/>
  <c r="G616" i="1"/>
  <c r="C616" i="1"/>
  <c r="L615" i="1"/>
  <c r="K615" i="1"/>
  <c r="G615" i="1"/>
  <c r="C615" i="1"/>
  <c r="L614" i="1"/>
  <c r="K614" i="1"/>
  <c r="G614" i="1"/>
  <c r="C614" i="1"/>
  <c r="L613" i="1"/>
  <c r="K613" i="1"/>
  <c r="G613" i="1"/>
  <c r="C613" i="1"/>
  <c r="L612" i="1"/>
  <c r="K612" i="1"/>
  <c r="G612" i="1"/>
  <c r="C612" i="1"/>
  <c r="L611" i="1"/>
  <c r="K611" i="1"/>
  <c r="G611" i="1"/>
  <c r="C611" i="1"/>
  <c r="L610" i="1"/>
  <c r="K610" i="1"/>
  <c r="G610" i="1"/>
  <c r="C610" i="1"/>
  <c r="L609" i="1"/>
  <c r="K609" i="1"/>
  <c r="G609" i="1"/>
  <c r="C609" i="1"/>
  <c r="L608" i="1"/>
  <c r="K608" i="1"/>
  <c r="G608" i="1"/>
  <c r="C608" i="1"/>
  <c r="L607" i="1"/>
  <c r="K607" i="1"/>
  <c r="G607" i="1"/>
  <c r="C607" i="1"/>
  <c r="L606" i="1"/>
  <c r="K606" i="1"/>
  <c r="G606" i="1"/>
  <c r="C606" i="1"/>
  <c r="L605" i="1"/>
  <c r="K605" i="1"/>
  <c r="G605" i="1"/>
  <c r="C605" i="1"/>
  <c r="L604" i="1"/>
  <c r="K604" i="1"/>
  <c r="G604" i="1"/>
  <c r="C604" i="1"/>
  <c r="L603" i="1"/>
  <c r="K603" i="1"/>
  <c r="G603" i="1"/>
  <c r="C603" i="1"/>
  <c r="L602" i="1"/>
  <c r="K602" i="1"/>
  <c r="G602" i="1"/>
  <c r="C602" i="1"/>
  <c r="L601" i="1"/>
  <c r="K601" i="1"/>
  <c r="G601" i="1"/>
  <c r="C601" i="1"/>
  <c r="L600" i="1"/>
  <c r="K600" i="1"/>
  <c r="G600" i="1"/>
  <c r="C600" i="1"/>
  <c r="L599" i="1"/>
  <c r="K599" i="1"/>
  <c r="G599" i="1"/>
  <c r="C599" i="1"/>
  <c r="L598" i="1"/>
  <c r="K598" i="1"/>
  <c r="G598" i="1"/>
  <c r="C598" i="1"/>
  <c r="L597" i="1"/>
  <c r="K597" i="1"/>
  <c r="G597" i="1"/>
  <c r="C597" i="1"/>
  <c r="L596" i="1"/>
  <c r="K596" i="1"/>
  <c r="G596" i="1"/>
  <c r="C596" i="1"/>
  <c r="L595" i="1"/>
  <c r="K595" i="1"/>
  <c r="G595" i="1"/>
  <c r="C595" i="1"/>
  <c r="L594" i="1"/>
  <c r="K594" i="1"/>
  <c r="G594" i="1"/>
  <c r="C594" i="1"/>
  <c r="L593" i="1"/>
  <c r="K593" i="1"/>
  <c r="G593" i="1"/>
  <c r="C593" i="1"/>
  <c r="L592" i="1"/>
  <c r="K592" i="1"/>
  <c r="G592" i="1"/>
  <c r="C592" i="1"/>
  <c r="L591" i="1"/>
  <c r="K591" i="1"/>
  <c r="G591" i="1"/>
  <c r="C591" i="1"/>
  <c r="L590" i="1"/>
  <c r="K590" i="1"/>
  <c r="G590" i="1"/>
  <c r="C590" i="1"/>
  <c r="L589" i="1"/>
  <c r="K589" i="1"/>
  <c r="G589" i="1"/>
  <c r="C589" i="1"/>
  <c r="L588" i="1"/>
  <c r="K588" i="1"/>
  <c r="G588" i="1"/>
  <c r="C588" i="1"/>
  <c r="L587" i="1"/>
  <c r="K587" i="1"/>
  <c r="G587" i="1"/>
  <c r="C587" i="1"/>
  <c r="L586" i="1"/>
  <c r="K586" i="1"/>
  <c r="G586" i="1"/>
  <c r="C586" i="1"/>
  <c r="L585" i="1"/>
  <c r="K585" i="1"/>
  <c r="G585" i="1"/>
  <c r="C585" i="1"/>
  <c r="L584" i="1"/>
  <c r="K584" i="1"/>
  <c r="G584" i="1"/>
  <c r="C584" i="1"/>
  <c r="L583" i="1"/>
  <c r="K583" i="1"/>
  <c r="G583" i="1"/>
  <c r="C583" i="1"/>
  <c r="L582" i="1"/>
  <c r="K582" i="1"/>
  <c r="G582" i="1"/>
  <c r="C582" i="1"/>
  <c r="L581" i="1"/>
  <c r="K581" i="1"/>
  <c r="G581" i="1"/>
  <c r="C581" i="1"/>
  <c r="L580" i="1"/>
  <c r="K580" i="1"/>
  <c r="G580" i="1"/>
  <c r="C580" i="1"/>
  <c r="L579" i="1"/>
  <c r="K579" i="1"/>
  <c r="G579" i="1"/>
  <c r="C579" i="1"/>
  <c r="L578" i="1"/>
  <c r="K578" i="1"/>
  <c r="G578" i="1"/>
  <c r="C578" i="1"/>
  <c r="L577" i="1"/>
  <c r="K577" i="1"/>
  <c r="G577" i="1"/>
  <c r="C577" i="1"/>
  <c r="L576" i="1"/>
  <c r="K576" i="1"/>
  <c r="G576" i="1"/>
  <c r="C576" i="1"/>
  <c r="L575" i="1"/>
  <c r="K575" i="1"/>
  <c r="G575" i="1"/>
  <c r="C575" i="1"/>
  <c r="L574" i="1"/>
  <c r="K574" i="1"/>
  <c r="G574" i="1"/>
  <c r="C574" i="1"/>
  <c r="L573" i="1"/>
  <c r="K573" i="1"/>
  <c r="G573" i="1"/>
  <c r="C573" i="1"/>
  <c r="L572" i="1"/>
  <c r="K572" i="1"/>
  <c r="G572" i="1"/>
  <c r="C572" i="1"/>
  <c r="L571" i="1"/>
  <c r="K571" i="1"/>
  <c r="G571" i="1"/>
  <c r="C571" i="1"/>
  <c r="L570" i="1"/>
  <c r="K570" i="1"/>
  <c r="G570" i="1"/>
  <c r="C570" i="1"/>
  <c r="L569" i="1"/>
  <c r="K569" i="1"/>
  <c r="G569" i="1"/>
  <c r="C569" i="1"/>
  <c r="L568" i="1"/>
  <c r="K568" i="1"/>
  <c r="G568" i="1"/>
  <c r="C568" i="1"/>
  <c r="L567" i="1"/>
  <c r="K567" i="1"/>
  <c r="G567" i="1"/>
  <c r="C567" i="1"/>
  <c r="L566" i="1"/>
  <c r="K566" i="1"/>
  <c r="G566" i="1"/>
  <c r="C566" i="1"/>
  <c r="L565" i="1"/>
  <c r="K565" i="1"/>
  <c r="G565" i="1"/>
  <c r="C565" i="1"/>
  <c r="L564" i="1"/>
  <c r="K564" i="1"/>
  <c r="G564" i="1"/>
  <c r="C564" i="1"/>
  <c r="L563" i="1"/>
  <c r="K563" i="1"/>
  <c r="G563" i="1"/>
  <c r="C563" i="1"/>
  <c r="L562" i="1"/>
  <c r="K562" i="1"/>
  <c r="G562" i="1"/>
  <c r="C562" i="1"/>
  <c r="L561" i="1"/>
  <c r="K561" i="1"/>
  <c r="G561" i="1"/>
  <c r="C561" i="1"/>
  <c r="L560" i="1"/>
  <c r="K560" i="1"/>
  <c r="G560" i="1"/>
  <c r="C560" i="1"/>
  <c r="L559" i="1"/>
  <c r="K559" i="1"/>
  <c r="G559" i="1"/>
  <c r="C559" i="1"/>
  <c r="L558" i="1"/>
  <c r="K558" i="1"/>
  <c r="G558" i="1"/>
  <c r="C558" i="1"/>
  <c r="L557" i="1"/>
  <c r="K557" i="1"/>
  <c r="G557" i="1"/>
  <c r="C557" i="1"/>
  <c r="L556" i="1"/>
  <c r="K556" i="1"/>
  <c r="G556" i="1"/>
  <c r="C556" i="1"/>
  <c r="L555" i="1"/>
  <c r="K555" i="1"/>
  <c r="G555" i="1"/>
  <c r="C555" i="1"/>
  <c r="L554" i="1"/>
  <c r="K554" i="1"/>
  <c r="G554" i="1"/>
  <c r="C554" i="1"/>
  <c r="L553" i="1"/>
  <c r="K553" i="1"/>
  <c r="G553" i="1"/>
  <c r="C553" i="1"/>
  <c r="L552" i="1"/>
  <c r="K552" i="1"/>
  <c r="G552" i="1"/>
  <c r="C552" i="1"/>
  <c r="L551" i="1"/>
  <c r="K551" i="1"/>
  <c r="G551" i="1"/>
  <c r="C551" i="1"/>
  <c r="L550" i="1"/>
  <c r="K550" i="1"/>
  <c r="G550" i="1"/>
  <c r="C550" i="1"/>
  <c r="L549" i="1"/>
  <c r="K549" i="1"/>
  <c r="G549" i="1"/>
  <c r="C549" i="1"/>
  <c r="L548" i="1"/>
  <c r="K548" i="1"/>
  <c r="G548" i="1"/>
  <c r="C548" i="1"/>
  <c r="L547" i="1"/>
  <c r="K547" i="1"/>
  <c r="G547" i="1"/>
  <c r="C547" i="1"/>
  <c r="L546" i="1"/>
  <c r="K546" i="1"/>
  <c r="G546" i="1"/>
  <c r="C546" i="1"/>
  <c r="L545" i="1"/>
  <c r="K545" i="1"/>
  <c r="G545" i="1"/>
  <c r="C545" i="1"/>
  <c r="L544" i="1"/>
  <c r="K544" i="1"/>
  <c r="G544" i="1"/>
  <c r="C544" i="1"/>
  <c r="L543" i="1"/>
  <c r="K543" i="1"/>
  <c r="G543" i="1"/>
  <c r="C543" i="1"/>
  <c r="L542" i="1"/>
  <c r="K542" i="1"/>
  <c r="G542" i="1"/>
  <c r="C542" i="1"/>
  <c r="L541" i="1"/>
  <c r="K541" i="1"/>
  <c r="G541" i="1"/>
  <c r="C541" i="1"/>
  <c r="L540" i="1"/>
  <c r="K540" i="1"/>
  <c r="G540" i="1"/>
  <c r="C540" i="1"/>
  <c r="L539" i="1"/>
  <c r="K539" i="1"/>
  <c r="G539" i="1"/>
  <c r="C539" i="1"/>
  <c r="L538" i="1"/>
  <c r="K538" i="1"/>
  <c r="G538" i="1"/>
  <c r="C538" i="1"/>
  <c r="L537" i="1"/>
  <c r="K537" i="1"/>
  <c r="G537" i="1"/>
  <c r="C537" i="1"/>
  <c r="L536" i="1"/>
  <c r="K536" i="1"/>
  <c r="G536" i="1"/>
  <c r="C536" i="1"/>
  <c r="L535" i="1"/>
  <c r="K535" i="1"/>
  <c r="G535" i="1"/>
  <c r="C535" i="1"/>
  <c r="L534" i="1"/>
  <c r="K534" i="1"/>
  <c r="G534" i="1"/>
  <c r="C534" i="1"/>
  <c r="L533" i="1"/>
  <c r="K533" i="1"/>
  <c r="G533" i="1"/>
  <c r="C533" i="1"/>
  <c r="L532" i="1"/>
  <c r="K532" i="1"/>
  <c r="G532" i="1"/>
  <c r="C532" i="1"/>
  <c r="L531" i="1"/>
  <c r="K531" i="1"/>
  <c r="G531" i="1"/>
  <c r="C531" i="1"/>
  <c r="L530" i="1"/>
  <c r="K530" i="1"/>
  <c r="G530" i="1"/>
  <c r="C530" i="1"/>
  <c r="L529" i="1"/>
  <c r="K529" i="1"/>
  <c r="G529" i="1"/>
  <c r="C529" i="1"/>
  <c r="L528" i="1"/>
  <c r="K528" i="1"/>
  <c r="G528" i="1"/>
  <c r="C528" i="1"/>
  <c r="L527" i="1"/>
  <c r="K527" i="1"/>
  <c r="G527" i="1"/>
  <c r="C527" i="1"/>
  <c r="L526" i="1"/>
  <c r="K526" i="1"/>
  <c r="G526" i="1"/>
  <c r="C526" i="1"/>
  <c r="L525" i="1"/>
  <c r="K525" i="1"/>
  <c r="G525" i="1"/>
  <c r="C525" i="1"/>
  <c r="L524" i="1"/>
  <c r="K524" i="1"/>
  <c r="G524" i="1"/>
  <c r="C524" i="1"/>
  <c r="L523" i="1"/>
  <c r="K523" i="1"/>
  <c r="G523" i="1"/>
  <c r="C523" i="1"/>
  <c r="L522" i="1"/>
  <c r="K522" i="1"/>
  <c r="G522" i="1"/>
  <c r="C522" i="1"/>
  <c r="L521" i="1"/>
  <c r="K521" i="1"/>
  <c r="G521" i="1"/>
  <c r="C521" i="1"/>
  <c r="L520" i="1"/>
  <c r="K520" i="1"/>
  <c r="G520" i="1"/>
  <c r="C520" i="1"/>
  <c r="L519" i="1"/>
  <c r="K519" i="1"/>
  <c r="G519" i="1"/>
  <c r="C519" i="1"/>
  <c r="L518" i="1"/>
  <c r="K518" i="1"/>
  <c r="G518" i="1"/>
  <c r="C518" i="1"/>
  <c r="L517" i="1"/>
  <c r="K517" i="1"/>
  <c r="G517" i="1"/>
  <c r="C517" i="1"/>
  <c r="L516" i="1"/>
  <c r="K516" i="1"/>
  <c r="G516" i="1"/>
  <c r="C516" i="1"/>
  <c r="L515" i="1"/>
  <c r="K515" i="1"/>
  <c r="G515" i="1"/>
  <c r="C515" i="1"/>
  <c r="L514" i="1"/>
  <c r="K514" i="1"/>
  <c r="G514" i="1"/>
  <c r="C514" i="1"/>
  <c r="L513" i="1"/>
  <c r="K513" i="1"/>
  <c r="G513" i="1"/>
  <c r="C513" i="1"/>
  <c r="L512" i="1"/>
  <c r="K512" i="1"/>
  <c r="G512" i="1"/>
  <c r="C512" i="1"/>
  <c r="L511" i="1"/>
  <c r="K511" i="1"/>
  <c r="G511" i="1"/>
  <c r="C511" i="1"/>
  <c r="L510" i="1"/>
  <c r="K510" i="1"/>
  <c r="G510" i="1"/>
  <c r="C510" i="1"/>
  <c r="L509" i="1"/>
  <c r="K509" i="1"/>
  <c r="G509" i="1"/>
  <c r="C509" i="1"/>
  <c r="L508" i="1"/>
  <c r="K508" i="1"/>
  <c r="G508" i="1"/>
  <c r="C508" i="1"/>
  <c r="L507" i="1"/>
  <c r="K507" i="1"/>
  <c r="G507" i="1"/>
  <c r="C507" i="1"/>
  <c r="L506" i="1"/>
  <c r="K506" i="1"/>
  <c r="G506" i="1"/>
  <c r="C506" i="1"/>
  <c r="L505" i="1"/>
  <c r="K505" i="1"/>
  <c r="G505" i="1"/>
  <c r="C505" i="1"/>
  <c r="L504" i="1"/>
  <c r="K504" i="1"/>
  <c r="G504" i="1"/>
  <c r="C504" i="1"/>
  <c r="L503" i="1"/>
  <c r="K503" i="1"/>
  <c r="G503" i="1"/>
  <c r="C503" i="1"/>
  <c r="L502" i="1"/>
  <c r="K502" i="1"/>
  <c r="G502" i="1"/>
  <c r="C502" i="1"/>
  <c r="L501" i="1"/>
  <c r="K501" i="1"/>
  <c r="G501" i="1"/>
  <c r="C501" i="1"/>
  <c r="L500" i="1"/>
  <c r="K500" i="1"/>
  <c r="G500" i="1"/>
  <c r="C500" i="1"/>
  <c r="L499" i="1"/>
  <c r="K499" i="1"/>
  <c r="G499" i="1"/>
  <c r="C499" i="1"/>
  <c r="L498" i="1"/>
  <c r="K498" i="1"/>
  <c r="G498" i="1"/>
  <c r="C498" i="1"/>
  <c r="L497" i="1"/>
  <c r="K497" i="1"/>
  <c r="G497" i="1"/>
  <c r="C497" i="1"/>
  <c r="L496" i="1"/>
  <c r="K496" i="1"/>
  <c r="G496" i="1"/>
  <c r="C496" i="1"/>
  <c r="L495" i="1"/>
  <c r="K495" i="1"/>
  <c r="G495" i="1"/>
  <c r="C495" i="1"/>
  <c r="L494" i="1"/>
  <c r="K494" i="1"/>
  <c r="G494" i="1"/>
  <c r="C494" i="1"/>
  <c r="L493" i="1"/>
  <c r="K493" i="1"/>
  <c r="G493" i="1"/>
  <c r="C493" i="1"/>
  <c r="L492" i="1"/>
  <c r="K492" i="1"/>
  <c r="G492" i="1"/>
  <c r="C492" i="1"/>
  <c r="L491" i="1"/>
  <c r="K491" i="1"/>
  <c r="G491" i="1"/>
  <c r="C491" i="1"/>
  <c r="L490" i="1"/>
  <c r="K490" i="1"/>
  <c r="G490" i="1"/>
  <c r="C490" i="1"/>
  <c r="L489" i="1"/>
  <c r="K489" i="1"/>
  <c r="G489" i="1"/>
  <c r="C489" i="1"/>
  <c r="L488" i="1"/>
  <c r="K488" i="1"/>
  <c r="G488" i="1"/>
  <c r="C488" i="1"/>
  <c r="L487" i="1"/>
  <c r="K487" i="1"/>
  <c r="G487" i="1"/>
  <c r="C487" i="1"/>
  <c r="L486" i="1"/>
  <c r="K486" i="1"/>
  <c r="G486" i="1"/>
  <c r="C486" i="1"/>
  <c r="L485" i="1"/>
  <c r="K485" i="1"/>
  <c r="G485" i="1"/>
  <c r="C485" i="1"/>
  <c r="L484" i="1"/>
  <c r="K484" i="1"/>
  <c r="G484" i="1"/>
  <c r="C484" i="1"/>
  <c r="L483" i="1"/>
  <c r="K483" i="1"/>
  <c r="G483" i="1"/>
  <c r="C483" i="1"/>
  <c r="L482" i="1"/>
  <c r="K482" i="1"/>
  <c r="G482" i="1"/>
  <c r="C482" i="1"/>
  <c r="L481" i="1"/>
  <c r="K481" i="1"/>
  <c r="G481" i="1"/>
  <c r="C481" i="1"/>
  <c r="L480" i="1"/>
  <c r="K480" i="1"/>
  <c r="G480" i="1"/>
  <c r="C480" i="1"/>
  <c r="L479" i="1"/>
  <c r="K479" i="1"/>
  <c r="G479" i="1"/>
  <c r="C479" i="1"/>
  <c r="L478" i="1"/>
  <c r="K478" i="1"/>
  <c r="G478" i="1"/>
  <c r="C478" i="1"/>
  <c r="L477" i="1"/>
  <c r="K477" i="1"/>
  <c r="G477" i="1"/>
  <c r="C477" i="1"/>
  <c r="L476" i="1"/>
  <c r="K476" i="1"/>
  <c r="G476" i="1"/>
  <c r="C476" i="1"/>
  <c r="L475" i="1"/>
  <c r="K475" i="1"/>
  <c r="G475" i="1"/>
  <c r="C475" i="1"/>
  <c r="L474" i="1"/>
  <c r="K474" i="1"/>
  <c r="G474" i="1"/>
  <c r="C474" i="1"/>
  <c r="L473" i="1"/>
  <c r="K473" i="1"/>
  <c r="G473" i="1"/>
  <c r="C473" i="1"/>
  <c r="L472" i="1"/>
  <c r="K472" i="1"/>
  <c r="G472" i="1"/>
  <c r="C472" i="1"/>
  <c r="L471" i="1"/>
  <c r="K471" i="1"/>
  <c r="G471" i="1"/>
  <c r="C471" i="1"/>
  <c r="L470" i="1"/>
  <c r="K470" i="1"/>
  <c r="G470" i="1"/>
  <c r="C470" i="1"/>
  <c r="L469" i="1"/>
  <c r="K469" i="1"/>
  <c r="G469" i="1"/>
  <c r="C469" i="1"/>
  <c r="L468" i="1"/>
  <c r="K468" i="1"/>
  <c r="G468" i="1"/>
  <c r="C468" i="1"/>
  <c r="L467" i="1"/>
  <c r="K467" i="1"/>
  <c r="G467" i="1"/>
  <c r="C467" i="1"/>
  <c r="L466" i="1"/>
  <c r="K466" i="1"/>
  <c r="G466" i="1"/>
  <c r="C466" i="1"/>
  <c r="L465" i="1"/>
  <c r="K465" i="1"/>
  <c r="G465" i="1"/>
  <c r="C465" i="1"/>
  <c r="L464" i="1"/>
  <c r="K464" i="1"/>
  <c r="G464" i="1"/>
  <c r="C464" i="1"/>
  <c r="L463" i="1"/>
  <c r="K463" i="1"/>
  <c r="G463" i="1"/>
  <c r="C463" i="1"/>
  <c r="L462" i="1"/>
  <c r="K462" i="1"/>
  <c r="G462" i="1"/>
  <c r="C462" i="1"/>
  <c r="L461" i="1"/>
  <c r="K461" i="1"/>
  <c r="G461" i="1"/>
  <c r="C461" i="1"/>
  <c r="L460" i="1"/>
  <c r="K460" i="1"/>
  <c r="G460" i="1"/>
  <c r="C460" i="1"/>
  <c r="L459" i="1"/>
  <c r="K459" i="1"/>
  <c r="G459" i="1"/>
  <c r="C459" i="1"/>
  <c r="L458" i="1"/>
  <c r="K458" i="1"/>
  <c r="G458" i="1"/>
  <c r="C458" i="1"/>
  <c r="L457" i="1"/>
  <c r="K457" i="1"/>
  <c r="G457" i="1"/>
  <c r="C457" i="1"/>
  <c r="L456" i="1"/>
  <c r="K456" i="1"/>
  <c r="G456" i="1"/>
  <c r="C456" i="1"/>
  <c r="L455" i="1"/>
  <c r="K455" i="1"/>
  <c r="G455" i="1"/>
  <c r="C455" i="1"/>
  <c r="L454" i="1"/>
  <c r="K454" i="1"/>
  <c r="G454" i="1"/>
  <c r="C454" i="1"/>
  <c r="L453" i="1"/>
  <c r="K453" i="1"/>
  <c r="G453" i="1"/>
  <c r="C453" i="1"/>
  <c r="L452" i="1"/>
  <c r="K452" i="1"/>
  <c r="G452" i="1"/>
  <c r="C452" i="1"/>
  <c r="L451" i="1"/>
  <c r="K451" i="1"/>
  <c r="G451" i="1"/>
  <c r="C451" i="1"/>
  <c r="L450" i="1"/>
  <c r="K450" i="1"/>
  <c r="G450" i="1"/>
  <c r="C450" i="1"/>
  <c r="L449" i="1"/>
  <c r="K449" i="1"/>
  <c r="G449" i="1"/>
  <c r="C449" i="1"/>
  <c r="L448" i="1"/>
  <c r="K448" i="1"/>
  <c r="G448" i="1"/>
  <c r="C448" i="1"/>
  <c r="L447" i="1"/>
  <c r="K447" i="1"/>
  <c r="G447" i="1"/>
  <c r="C447" i="1"/>
  <c r="L446" i="1"/>
  <c r="K446" i="1"/>
  <c r="G446" i="1"/>
  <c r="C446" i="1"/>
  <c r="L445" i="1"/>
  <c r="K445" i="1"/>
  <c r="G445" i="1"/>
  <c r="C445" i="1"/>
  <c r="L444" i="1"/>
  <c r="K444" i="1"/>
  <c r="G444" i="1"/>
  <c r="C444" i="1"/>
  <c r="L443" i="1"/>
  <c r="K443" i="1"/>
  <c r="G443" i="1"/>
  <c r="C443" i="1"/>
  <c r="L442" i="1"/>
  <c r="K442" i="1"/>
  <c r="G442" i="1"/>
  <c r="C442" i="1"/>
  <c r="L441" i="1"/>
  <c r="K441" i="1"/>
  <c r="G441" i="1"/>
  <c r="C441" i="1"/>
  <c r="L440" i="1"/>
  <c r="K440" i="1"/>
  <c r="G440" i="1"/>
  <c r="C440" i="1"/>
  <c r="L439" i="1"/>
  <c r="K439" i="1"/>
  <c r="G439" i="1"/>
  <c r="C439" i="1"/>
  <c r="L438" i="1"/>
  <c r="K438" i="1"/>
  <c r="G438" i="1"/>
  <c r="C438" i="1"/>
  <c r="L437" i="1"/>
  <c r="K437" i="1"/>
  <c r="G437" i="1"/>
  <c r="C437" i="1"/>
  <c r="L436" i="1"/>
  <c r="K436" i="1"/>
  <c r="G436" i="1"/>
  <c r="C436" i="1"/>
  <c r="L435" i="1"/>
  <c r="K435" i="1"/>
  <c r="G435" i="1"/>
  <c r="C435" i="1"/>
  <c r="L434" i="1"/>
  <c r="K434" i="1"/>
  <c r="G434" i="1"/>
  <c r="C434" i="1"/>
  <c r="L433" i="1"/>
  <c r="K433" i="1"/>
  <c r="G433" i="1"/>
  <c r="C433" i="1"/>
  <c r="L432" i="1"/>
  <c r="K432" i="1"/>
  <c r="G432" i="1"/>
  <c r="C432" i="1"/>
  <c r="L431" i="1"/>
  <c r="K431" i="1"/>
  <c r="G431" i="1"/>
  <c r="C431" i="1"/>
  <c r="L430" i="1"/>
  <c r="K430" i="1"/>
  <c r="G430" i="1"/>
  <c r="C430" i="1"/>
  <c r="L429" i="1"/>
  <c r="K429" i="1"/>
  <c r="G429" i="1"/>
  <c r="C429" i="1"/>
  <c r="L428" i="1"/>
  <c r="K428" i="1"/>
  <c r="G428" i="1"/>
  <c r="C428" i="1"/>
  <c r="L427" i="1"/>
  <c r="K427" i="1"/>
  <c r="G427" i="1"/>
  <c r="C427" i="1"/>
  <c r="L426" i="1"/>
  <c r="K426" i="1"/>
  <c r="G426" i="1"/>
  <c r="C426" i="1"/>
  <c r="L425" i="1"/>
  <c r="K425" i="1"/>
  <c r="G425" i="1"/>
  <c r="C425" i="1"/>
  <c r="L424" i="1"/>
  <c r="K424" i="1"/>
  <c r="G424" i="1"/>
  <c r="C424" i="1"/>
  <c r="L423" i="1"/>
  <c r="K423" i="1"/>
  <c r="G423" i="1"/>
  <c r="C423" i="1"/>
  <c r="L422" i="1"/>
  <c r="K422" i="1"/>
  <c r="G422" i="1"/>
  <c r="C422" i="1"/>
  <c r="L421" i="1"/>
  <c r="K421" i="1"/>
  <c r="G421" i="1"/>
  <c r="C421" i="1"/>
  <c r="L420" i="1"/>
  <c r="K420" i="1"/>
  <c r="G420" i="1"/>
  <c r="C420" i="1"/>
  <c r="L419" i="1"/>
  <c r="K419" i="1"/>
  <c r="G419" i="1"/>
  <c r="C419" i="1"/>
  <c r="L418" i="1"/>
  <c r="K418" i="1"/>
  <c r="G418" i="1"/>
  <c r="C418" i="1"/>
  <c r="L417" i="1"/>
  <c r="K417" i="1"/>
  <c r="G417" i="1"/>
  <c r="C417" i="1"/>
  <c r="L416" i="1"/>
  <c r="K416" i="1"/>
  <c r="G416" i="1"/>
  <c r="C416" i="1"/>
  <c r="L415" i="1"/>
  <c r="K415" i="1"/>
  <c r="G415" i="1"/>
  <c r="C415" i="1"/>
  <c r="L414" i="1"/>
  <c r="K414" i="1"/>
  <c r="G414" i="1"/>
  <c r="C414" i="1"/>
  <c r="L413" i="1"/>
  <c r="K413" i="1"/>
  <c r="G413" i="1"/>
  <c r="C413" i="1"/>
  <c r="L412" i="1"/>
  <c r="K412" i="1"/>
  <c r="G412" i="1"/>
  <c r="C412" i="1"/>
  <c r="L411" i="1"/>
  <c r="K411" i="1"/>
  <c r="G411" i="1"/>
  <c r="C411" i="1"/>
  <c r="L410" i="1"/>
  <c r="K410" i="1"/>
  <c r="G410" i="1"/>
  <c r="C410" i="1"/>
  <c r="L409" i="1"/>
  <c r="K409" i="1"/>
  <c r="G409" i="1"/>
  <c r="C409" i="1"/>
  <c r="L408" i="1"/>
  <c r="K408" i="1"/>
  <c r="G408" i="1"/>
  <c r="C408" i="1"/>
  <c r="L407" i="1"/>
  <c r="K407" i="1"/>
  <c r="G407" i="1"/>
  <c r="C407" i="1"/>
  <c r="L406" i="1"/>
  <c r="K406" i="1"/>
  <c r="G406" i="1"/>
  <c r="C406" i="1"/>
  <c r="L405" i="1"/>
  <c r="K405" i="1"/>
  <c r="G405" i="1"/>
  <c r="C405" i="1"/>
  <c r="L404" i="1"/>
  <c r="K404" i="1"/>
  <c r="G404" i="1"/>
  <c r="C404" i="1"/>
  <c r="L403" i="1"/>
  <c r="K403" i="1"/>
  <c r="G403" i="1"/>
  <c r="C403" i="1"/>
  <c r="L402" i="1"/>
  <c r="K402" i="1"/>
  <c r="G402" i="1"/>
  <c r="C402" i="1"/>
  <c r="L401" i="1"/>
  <c r="K401" i="1"/>
  <c r="G401" i="1"/>
  <c r="C401" i="1"/>
  <c r="L400" i="1"/>
  <c r="K400" i="1"/>
  <c r="G400" i="1"/>
  <c r="C400" i="1"/>
  <c r="L399" i="1"/>
  <c r="K399" i="1"/>
  <c r="G399" i="1"/>
  <c r="C399" i="1"/>
  <c r="L398" i="1"/>
  <c r="K398" i="1"/>
  <c r="G398" i="1"/>
  <c r="C398" i="1"/>
  <c r="L397" i="1"/>
  <c r="K397" i="1"/>
  <c r="G397" i="1"/>
  <c r="C397" i="1"/>
  <c r="L396" i="1"/>
  <c r="K396" i="1"/>
  <c r="G396" i="1"/>
  <c r="C396" i="1"/>
  <c r="L395" i="1"/>
  <c r="K395" i="1"/>
  <c r="G395" i="1"/>
  <c r="C395" i="1"/>
  <c r="L394" i="1"/>
  <c r="K394" i="1"/>
  <c r="G394" i="1"/>
  <c r="C394" i="1"/>
  <c r="L393" i="1"/>
  <c r="K393" i="1"/>
  <c r="G393" i="1"/>
  <c r="C393" i="1"/>
  <c r="L392" i="1"/>
  <c r="K392" i="1"/>
  <c r="G392" i="1"/>
  <c r="C392" i="1"/>
  <c r="L391" i="1"/>
  <c r="K391" i="1"/>
  <c r="G391" i="1"/>
  <c r="C391" i="1"/>
  <c r="L390" i="1"/>
  <c r="K390" i="1"/>
  <c r="G390" i="1"/>
  <c r="C390" i="1"/>
  <c r="L389" i="1"/>
  <c r="K389" i="1"/>
  <c r="G389" i="1"/>
  <c r="C389" i="1"/>
  <c r="L388" i="1"/>
  <c r="K388" i="1"/>
  <c r="G388" i="1"/>
  <c r="C388" i="1"/>
  <c r="L387" i="1"/>
  <c r="K387" i="1"/>
  <c r="G387" i="1"/>
  <c r="C387" i="1"/>
  <c r="L386" i="1"/>
  <c r="K386" i="1"/>
  <c r="G386" i="1"/>
  <c r="C386" i="1"/>
  <c r="L385" i="1"/>
  <c r="K385" i="1"/>
  <c r="G385" i="1"/>
  <c r="C385" i="1"/>
  <c r="L384" i="1"/>
  <c r="K384" i="1"/>
  <c r="G384" i="1"/>
  <c r="C384" i="1"/>
  <c r="L383" i="1"/>
  <c r="K383" i="1"/>
  <c r="G383" i="1"/>
  <c r="C383" i="1"/>
  <c r="L382" i="1"/>
  <c r="K382" i="1"/>
  <c r="G382" i="1"/>
  <c r="C382" i="1"/>
  <c r="L381" i="1"/>
  <c r="K381" i="1"/>
  <c r="G381" i="1"/>
  <c r="C381" i="1"/>
  <c r="L380" i="1"/>
  <c r="K380" i="1"/>
  <c r="G380" i="1"/>
  <c r="C380" i="1"/>
  <c r="L379" i="1"/>
  <c r="K379" i="1"/>
  <c r="G379" i="1"/>
  <c r="C379" i="1"/>
  <c r="L378" i="1"/>
  <c r="K378" i="1"/>
  <c r="G378" i="1"/>
  <c r="C378" i="1"/>
  <c r="L377" i="1"/>
  <c r="K377" i="1"/>
  <c r="G377" i="1"/>
  <c r="C377" i="1"/>
  <c r="L376" i="1"/>
  <c r="K376" i="1"/>
  <c r="G376" i="1"/>
  <c r="C376" i="1"/>
  <c r="L375" i="1"/>
  <c r="K375" i="1"/>
  <c r="G375" i="1"/>
  <c r="C375" i="1"/>
  <c r="L374" i="1"/>
  <c r="K374" i="1"/>
  <c r="G374" i="1"/>
  <c r="C374" i="1"/>
  <c r="L373" i="1"/>
  <c r="K373" i="1"/>
  <c r="G373" i="1"/>
  <c r="C373" i="1"/>
  <c r="L372" i="1"/>
  <c r="K372" i="1"/>
  <c r="G372" i="1"/>
  <c r="C372" i="1"/>
  <c r="L371" i="1"/>
  <c r="K371" i="1"/>
  <c r="G371" i="1"/>
  <c r="C371" i="1"/>
  <c r="L370" i="1"/>
  <c r="K370" i="1"/>
  <c r="G370" i="1"/>
  <c r="C370" i="1"/>
  <c r="L369" i="1"/>
  <c r="K369" i="1"/>
  <c r="G369" i="1"/>
  <c r="C369" i="1"/>
  <c r="L368" i="1"/>
  <c r="K368" i="1"/>
  <c r="G368" i="1"/>
  <c r="C368" i="1"/>
  <c r="L367" i="1"/>
  <c r="K367" i="1"/>
  <c r="G367" i="1"/>
  <c r="C367" i="1"/>
  <c r="L366" i="1"/>
  <c r="K366" i="1"/>
  <c r="G366" i="1"/>
  <c r="C366" i="1"/>
  <c r="L365" i="1"/>
  <c r="K365" i="1"/>
  <c r="G365" i="1"/>
  <c r="C365" i="1"/>
  <c r="L364" i="1"/>
  <c r="K364" i="1"/>
  <c r="G364" i="1"/>
  <c r="C364" i="1"/>
  <c r="L363" i="1"/>
  <c r="K363" i="1"/>
  <c r="G363" i="1"/>
  <c r="C363" i="1"/>
  <c r="L362" i="1"/>
  <c r="K362" i="1"/>
  <c r="G362" i="1"/>
  <c r="C362" i="1"/>
  <c r="L361" i="1"/>
  <c r="K361" i="1"/>
  <c r="G361" i="1"/>
  <c r="C361" i="1"/>
  <c r="L360" i="1"/>
  <c r="K360" i="1"/>
  <c r="G360" i="1"/>
  <c r="C360" i="1"/>
  <c r="L359" i="1"/>
  <c r="K359" i="1"/>
  <c r="G359" i="1"/>
  <c r="C359" i="1"/>
  <c r="L358" i="1"/>
  <c r="K358" i="1"/>
  <c r="G358" i="1"/>
  <c r="C358" i="1"/>
  <c r="L357" i="1"/>
  <c r="K357" i="1"/>
  <c r="G357" i="1"/>
  <c r="C357" i="1"/>
  <c r="L356" i="1"/>
  <c r="K356" i="1"/>
  <c r="G356" i="1"/>
  <c r="C356" i="1"/>
  <c r="L355" i="1"/>
  <c r="K355" i="1"/>
  <c r="G355" i="1"/>
  <c r="C355" i="1"/>
  <c r="L354" i="1"/>
  <c r="K354" i="1"/>
  <c r="G354" i="1"/>
  <c r="C354" i="1"/>
  <c r="L353" i="1"/>
  <c r="K353" i="1"/>
  <c r="G353" i="1"/>
  <c r="C353" i="1"/>
  <c r="L352" i="1"/>
  <c r="K352" i="1"/>
  <c r="G352" i="1"/>
  <c r="C352" i="1"/>
  <c r="L351" i="1"/>
  <c r="K351" i="1"/>
  <c r="G351" i="1"/>
  <c r="C351" i="1"/>
  <c r="L350" i="1"/>
  <c r="K350" i="1"/>
  <c r="G350" i="1"/>
  <c r="C350" i="1"/>
  <c r="L349" i="1"/>
  <c r="K349" i="1"/>
  <c r="G349" i="1"/>
  <c r="C349" i="1"/>
  <c r="L348" i="1"/>
  <c r="K348" i="1"/>
  <c r="G348" i="1"/>
  <c r="C348" i="1"/>
  <c r="L347" i="1"/>
  <c r="K347" i="1"/>
  <c r="G347" i="1"/>
  <c r="C347" i="1"/>
  <c r="L346" i="1"/>
  <c r="K346" i="1"/>
  <c r="G346" i="1"/>
  <c r="C346" i="1"/>
  <c r="L345" i="1"/>
  <c r="K345" i="1"/>
  <c r="G345" i="1"/>
  <c r="C345" i="1"/>
  <c r="L344" i="1"/>
  <c r="K344" i="1"/>
  <c r="G344" i="1"/>
  <c r="C344" i="1"/>
  <c r="L343" i="1"/>
  <c r="K343" i="1"/>
  <c r="G343" i="1"/>
  <c r="C343" i="1"/>
  <c r="L342" i="1"/>
  <c r="K342" i="1"/>
  <c r="G342" i="1"/>
  <c r="C342" i="1"/>
  <c r="L341" i="1"/>
  <c r="K341" i="1"/>
  <c r="G341" i="1"/>
  <c r="C341" i="1"/>
  <c r="L340" i="1"/>
  <c r="K340" i="1"/>
  <c r="G340" i="1"/>
  <c r="C340" i="1"/>
  <c r="L339" i="1"/>
  <c r="K339" i="1"/>
  <c r="G339" i="1"/>
  <c r="C339" i="1"/>
  <c r="L338" i="1"/>
  <c r="K338" i="1"/>
  <c r="G338" i="1"/>
  <c r="C338" i="1"/>
  <c r="L337" i="1"/>
  <c r="K337" i="1"/>
  <c r="G337" i="1"/>
  <c r="C337" i="1"/>
  <c r="L336" i="1"/>
  <c r="K336" i="1"/>
  <c r="G336" i="1"/>
  <c r="C336" i="1"/>
  <c r="L335" i="1"/>
  <c r="K335" i="1"/>
  <c r="G335" i="1"/>
  <c r="C335" i="1"/>
  <c r="L334" i="1"/>
  <c r="K334" i="1"/>
  <c r="G334" i="1"/>
  <c r="C334" i="1"/>
  <c r="L333" i="1"/>
  <c r="K333" i="1"/>
  <c r="G333" i="1"/>
  <c r="C333" i="1"/>
  <c r="L332" i="1"/>
  <c r="K332" i="1"/>
  <c r="G332" i="1"/>
  <c r="C332" i="1"/>
  <c r="L331" i="1"/>
  <c r="K331" i="1"/>
  <c r="G331" i="1"/>
  <c r="C331" i="1"/>
  <c r="L330" i="1"/>
  <c r="K330" i="1"/>
  <c r="G330" i="1"/>
  <c r="C330" i="1"/>
  <c r="L329" i="1"/>
  <c r="K329" i="1"/>
  <c r="G329" i="1"/>
  <c r="C329" i="1"/>
  <c r="L328" i="1"/>
  <c r="K328" i="1"/>
  <c r="G328" i="1"/>
  <c r="C328" i="1"/>
  <c r="L327" i="1"/>
  <c r="K327" i="1"/>
  <c r="G327" i="1"/>
  <c r="C327" i="1"/>
  <c r="L326" i="1"/>
  <c r="K326" i="1"/>
  <c r="G326" i="1"/>
  <c r="C326" i="1"/>
  <c r="L325" i="1"/>
  <c r="K325" i="1"/>
  <c r="G325" i="1"/>
  <c r="C325" i="1"/>
  <c r="L324" i="1"/>
  <c r="K324" i="1"/>
  <c r="G324" i="1"/>
  <c r="C324" i="1"/>
  <c r="L323" i="1"/>
  <c r="K323" i="1"/>
  <c r="G323" i="1"/>
  <c r="C323" i="1"/>
  <c r="L322" i="1"/>
  <c r="K322" i="1"/>
  <c r="G322" i="1"/>
  <c r="C322" i="1"/>
  <c r="L321" i="1"/>
  <c r="K321" i="1"/>
  <c r="G321" i="1"/>
  <c r="C321" i="1"/>
  <c r="L320" i="1"/>
  <c r="K320" i="1"/>
  <c r="G320" i="1"/>
  <c r="C320" i="1"/>
  <c r="L319" i="1"/>
  <c r="K319" i="1"/>
  <c r="G319" i="1"/>
  <c r="C319" i="1"/>
  <c r="L318" i="1"/>
  <c r="K318" i="1"/>
  <c r="G318" i="1"/>
  <c r="C318" i="1"/>
  <c r="L317" i="1"/>
  <c r="K317" i="1"/>
  <c r="G317" i="1"/>
  <c r="C317" i="1"/>
  <c r="L316" i="1"/>
  <c r="K316" i="1"/>
  <c r="G316" i="1"/>
  <c r="C316" i="1"/>
  <c r="L315" i="1"/>
  <c r="K315" i="1"/>
  <c r="G315" i="1"/>
  <c r="C315" i="1"/>
  <c r="L314" i="1"/>
  <c r="K314" i="1"/>
  <c r="G314" i="1"/>
  <c r="C314" i="1"/>
  <c r="L313" i="1"/>
  <c r="K313" i="1"/>
  <c r="G313" i="1"/>
  <c r="C313" i="1"/>
  <c r="L312" i="1"/>
  <c r="K312" i="1"/>
  <c r="G312" i="1"/>
  <c r="C312" i="1"/>
  <c r="L311" i="1"/>
  <c r="K311" i="1"/>
  <c r="G311" i="1"/>
  <c r="C311" i="1"/>
  <c r="L310" i="1"/>
  <c r="K310" i="1"/>
  <c r="G310" i="1"/>
  <c r="C310" i="1"/>
  <c r="L309" i="1"/>
  <c r="K309" i="1"/>
  <c r="G309" i="1"/>
  <c r="C309" i="1"/>
  <c r="L308" i="1"/>
  <c r="K308" i="1"/>
  <c r="G308" i="1"/>
  <c r="C308" i="1"/>
  <c r="L307" i="1"/>
  <c r="K307" i="1"/>
  <c r="G307" i="1"/>
  <c r="C307" i="1"/>
  <c r="L306" i="1"/>
  <c r="K306" i="1"/>
  <c r="G306" i="1"/>
  <c r="C306" i="1"/>
  <c r="L305" i="1"/>
  <c r="K305" i="1"/>
  <c r="G305" i="1"/>
  <c r="C305" i="1"/>
  <c r="L304" i="1"/>
  <c r="K304" i="1"/>
  <c r="G304" i="1"/>
  <c r="C304" i="1"/>
  <c r="L303" i="1"/>
  <c r="K303" i="1"/>
  <c r="G303" i="1"/>
  <c r="C303" i="1"/>
  <c r="L302" i="1"/>
  <c r="K302" i="1"/>
  <c r="G302" i="1"/>
  <c r="C302" i="1"/>
  <c r="L301" i="1"/>
  <c r="K301" i="1"/>
  <c r="G301" i="1"/>
  <c r="C301" i="1"/>
  <c r="L300" i="1"/>
  <c r="K300" i="1"/>
  <c r="G300" i="1"/>
  <c r="C300" i="1"/>
  <c r="L299" i="1"/>
  <c r="K299" i="1"/>
  <c r="G299" i="1"/>
  <c r="C299" i="1"/>
  <c r="L298" i="1"/>
  <c r="K298" i="1"/>
  <c r="G298" i="1"/>
  <c r="C298" i="1"/>
  <c r="L297" i="1"/>
  <c r="K297" i="1"/>
  <c r="G297" i="1"/>
  <c r="C297" i="1"/>
  <c r="L296" i="1"/>
  <c r="K296" i="1"/>
  <c r="G296" i="1"/>
  <c r="C296" i="1"/>
  <c r="L295" i="1"/>
  <c r="K295" i="1"/>
  <c r="G295" i="1"/>
  <c r="C295" i="1"/>
  <c r="L294" i="1"/>
  <c r="K294" i="1"/>
  <c r="G294" i="1"/>
  <c r="C294" i="1"/>
  <c r="L293" i="1"/>
  <c r="K293" i="1"/>
  <c r="G293" i="1"/>
  <c r="C293" i="1"/>
  <c r="L292" i="1"/>
  <c r="K292" i="1"/>
  <c r="G292" i="1"/>
  <c r="C292" i="1"/>
  <c r="L291" i="1"/>
  <c r="K291" i="1"/>
  <c r="G291" i="1"/>
  <c r="C291" i="1"/>
  <c r="L290" i="1"/>
  <c r="K290" i="1"/>
  <c r="G290" i="1"/>
  <c r="C290" i="1"/>
  <c r="L289" i="1"/>
  <c r="K289" i="1"/>
  <c r="G289" i="1"/>
  <c r="C289" i="1"/>
  <c r="L288" i="1"/>
  <c r="K288" i="1"/>
  <c r="G288" i="1"/>
  <c r="C288" i="1"/>
  <c r="L287" i="1"/>
  <c r="K287" i="1"/>
  <c r="G287" i="1"/>
  <c r="C287" i="1"/>
  <c r="L286" i="1"/>
  <c r="K286" i="1"/>
  <c r="G286" i="1"/>
  <c r="C286" i="1"/>
  <c r="L285" i="1"/>
  <c r="K285" i="1"/>
  <c r="G285" i="1"/>
  <c r="C285" i="1"/>
  <c r="L284" i="1"/>
  <c r="K284" i="1"/>
  <c r="G284" i="1"/>
  <c r="C284" i="1"/>
  <c r="L283" i="1"/>
  <c r="K283" i="1"/>
  <c r="G283" i="1"/>
  <c r="C283" i="1"/>
  <c r="L282" i="1"/>
  <c r="K282" i="1"/>
  <c r="G282" i="1"/>
  <c r="C282" i="1"/>
  <c r="L281" i="1"/>
  <c r="K281" i="1"/>
  <c r="G281" i="1"/>
  <c r="C281" i="1"/>
  <c r="L280" i="1"/>
  <c r="K280" i="1"/>
  <c r="G280" i="1"/>
  <c r="C280" i="1"/>
  <c r="L279" i="1"/>
  <c r="K279" i="1"/>
  <c r="G279" i="1"/>
  <c r="C279" i="1"/>
  <c r="L278" i="1"/>
  <c r="K278" i="1"/>
  <c r="G278" i="1"/>
  <c r="C278" i="1"/>
  <c r="L277" i="1"/>
  <c r="K277" i="1"/>
  <c r="G277" i="1"/>
  <c r="C277" i="1"/>
  <c r="L276" i="1"/>
  <c r="K276" i="1"/>
  <c r="G276" i="1"/>
  <c r="C276" i="1"/>
  <c r="L275" i="1"/>
  <c r="K275" i="1"/>
  <c r="G275" i="1"/>
  <c r="C275" i="1"/>
  <c r="L274" i="1"/>
  <c r="K274" i="1"/>
  <c r="G274" i="1"/>
  <c r="C274" i="1"/>
  <c r="L273" i="1"/>
  <c r="K273" i="1"/>
  <c r="G273" i="1"/>
  <c r="C273" i="1"/>
  <c r="L272" i="1"/>
  <c r="K272" i="1"/>
  <c r="G272" i="1"/>
  <c r="C272" i="1"/>
  <c r="L271" i="1"/>
  <c r="K271" i="1"/>
  <c r="G271" i="1"/>
  <c r="C271" i="1"/>
  <c r="L270" i="1"/>
  <c r="K270" i="1"/>
  <c r="G270" i="1"/>
  <c r="C270" i="1"/>
  <c r="L269" i="1"/>
  <c r="K269" i="1"/>
  <c r="G269" i="1"/>
  <c r="C269" i="1"/>
  <c r="L268" i="1"/>
  <c r="K268" i="1"/>
  <c r="G268" i="1"/>
  <c r="C268" i="1"/>
  <c r="L267" i="1"/>
  <c r="K267" i="1"/>
  <c r="G267" i="1"/>
  <c r="C267" i="1"/>
  <c r="L266" i="1"/>
  <c r="K266" i="1"/>
  <c r="G266" i="1"/>
  <c r="C266" i="1"/>
  <c r="L265" i="1"/>
  <c r="K265" i="1"/>
  <c r="G265" i="1"/>
  <c r="C265" i="1"/>
  <c r="L264" i="1"/>
  <c r="K264" i="1"/>
  <c r="G264" i="1"/>
  <c r="C264" i="1"/>
  <c r="L263" i="1"/>
  <c r="K263" i="1"/>
  <c r="G263" i="1"/>
  <c r="C263" i="1"/>
  <c r="L262" i="1"/>
  <c r="K262" i="1"/>
  <c r="G262" i="1"/>
  <c r="C262" i="1"/>
  <c r="L261" i="1"/>
  <c r="K261" i="1"/>
  <c r="G261" i="1"/>
  <c r="C261" i="1"/>
  <c r="L260" i="1"/>
  <c r="K260" i="1"/>
  <c r="G260" i="1"/>
  <c r="C260" i="1"/>
  <c r="L259" i="1"/>
  <c r="K259" i="1"/>
  <c r="G259" i="1"/>
  <c r="C259" i="1"/>
  <c r="L258" i="1"/>
  <c r="K258" i="1"/>
  <c r="G258" i="1"/>
  <c r="C258" i="1"/>
  <c r="L257" i="1"/>
  <c r="K257" i="1"/>
  <c r="G257" i="1"/>
  <c r="C257" i="1"/>
  <c r="L256" i="1"/>
  <c r="K256" i="1"/>
  <c r="G256" i="1"/>
  <c r="C256" i="1"/>
  <c r="L255" i="1"/>
  <c r="K255" i="1"/>
  <c r="G255" i="1"/>
  <c r="C255" i="1"/>
  <c r="L254" i="1"/>
  <c r="K254" i="1"/>
  <c r="G254" i="1"/>
  <c r="C254" i="1"/>
  <c r="L253" i="1"/>
  <c r="K253" i="1"/>
  <c r="G253" i="1"/>
  <c r="C253" i="1"/>
  <c r="L252" i="1"/>
  <c r="K252" i="1"/>
  <c r="G252" i="1"/>
  <c r="C252" i="1"/>
  <c r="L251" i="1"/>
  <c r="K251" i="1"/>
  <c r="G251" i="1"/>
  <c r="C251" i="1"/>
  <c r="L250" i="1"/>
  <c r="K250" i="1"/>
  <c r="G250" i="1"/>
  <c r="C250" i="1"/>
  <c r="L249" i="1"/>
  <c r="K249" i="1"/>
  <c r="G249" i="1"/>
  <c r="C249" i="1"/>
  <c r="L248" i="1"/>
  <c r="K248" i="1"/>
  <c r="G248" i="1"/>
  <c r="C248" i="1"/>
  <c r="L247" i="1"/>
  <c r="K247" i="1"/>
  <c r="G247" i="1"/>
  <c r="C247" i="1"/>
  <c r="L246" i="1"/>
  <c r="K246" i="1"/>
  <c r="G246" i="1"/>
  <c r="C246" i="1"/>
  <c r="L245" i="1"/>
  <c r="K245" i="1"/>
  <c r="G245" i="1"/>
  <c r="C245" i="1"/>
  <c r="L244" i="1"/>
  <c r="K244" i="1"/>
  <c r="G244" i="1"/>
  <c r="C244" i="1"/>
  <c r="L243" i="1"/>
  <c r="K243" i="1"/>
  <c r="G243" i="1"/>
  <c r="C243" i="1"/>
  <c r="L242" i="1"/>
  <c r="K242" i="1"/>
  <c r="G242" i="1"/>
  <c r="C242" i="1"/>
  <c r="L241" i="1"/>
  <c r="K241" i="1"/>
  <c r="G241" i="1"/>
  <c r="C241" i="1"/>
  <c r="L240" i="1"/>
  <c r="K240" i="1"/>
  <c r="G240" i="1"/>
  <c r="C240" i="1"/>
  <c r="L239" i="1"/>
  <c r="K239" i="1"/>
  <c r="G239" i="1"/>
  <c r="C239" i="1"/>
  <c r="L238" i="1"/>
  <c r="K238" i="1"/>
  <c r="G238" i="1"/>
  <c r="C238" i="1"/>
  <c r="L237" i="1"/>
  <c r="K237" i="1"/>
  <c r="G237" i="1"/>
  <c r="C237" i="1"/>
  <c r="L236" i="1"/>
  <c r="K236" i="1"/>
  <c r="G236" i="1"/>
  <c r="C236" i="1"/>
  <c r="L235" i="1"/>
  <c r="K235" i="1"/>
  <c r="G235" i="1"/>
  <c r="C235" i="1"/>
  <c r="L234" i="1"/>
  <c r="K234" i="1"/>
  <c r="G234" i="1"/>
  <c r="C234" i="1"/>
  <c r="L233" i="1"/>
  <c r="K233" i="1"/>
  <c r="G233" i="1"/>
  <c r="C233" i="1"/>
  <c r="L232" i="1"/>
  <c r="K232" i="1"/>
  <c r="G232" i="1"/>
  <c r="C232" i="1"/>
  <c r="L231" i="1"/>
  <c r="K231" i="1"/>
  <c r="G231" i="1"/>
  <c r="C231" i="1"/>
  <c r="L230" i="1"/>
  <c r="K230" i="1"/>
  <c r="G230" i="1"/>
  <c r="C230" i="1"/>
  <c r="L229" i="1"/>
  <c r="K229" i="1"/>
  <c r="G229" i="1"/>
  <c r="C229" i="1"/>
  <c r="L228" i="1"/>
  <c r="K228" i="1"/>
  <c r="G228" i="1"/>
  <c r="C228" i="1"/>
  <c r="L227" i="1"/>
  <c r="K227" i="1"/>
  <c r="G227" i="1"/>
  <c r="C227" i="1"/>
  <c r="L226" i="1"/>
  <c r="K226" i="1"/>
  <c r="G226" i="1"/>
  <c r="C226" i="1"/>
  <c r="L225" i="1"/>
  <c r="K225" i="1"/>
  <c r="G225" i="1"/>
  <c r="C225" i="1"/>
  <c r="L224" i="1"/>
  <c r="K224" i="1"/>
  <c r="G224" i="1"/>
  <c r="C224" i="1"/>
  <c r="L223" i="1"/>
  <c r="K223" i="1"/>
  <c r="G223" i="1"/>
  <c r="C223" i="1"/>
  <c r="L222" i="1"/>
  <c r="K222" i="1"/>
  <c r="G222" i="1"/>
  <c r="C222" i="1"/>
  <c r="L221" i="1"/>
  <c r="K221" i="1"/>
  <c r="G221" i="1"/>
  <c r="C221" i="1"/>
  <c r="L220" i="1"/>
  <c r="K220" i="1"/>
  <c r="G220" i="1"/>
  <c r="C220" i="1"/>
  <c r="L219" i="1"/>
  <c r="K219" i="1"/>
  <c r="G219" i="1"/>
  <c r="C219" i="1"/>
  <c r="L218" i="1"/>
  <c r="K218" i="1"/>
  <c r="G218" i="1"/>
  <c r="C218" i="1"/>
  <c r="L217" i="1"/>
  <c r="K217" i="1"/>
  <c r="G217" i="1"/>
  <c r="C217" i="1"/>
  <c r="L216" i="1"/>
  <c r="K216" i="1"/>
  <c r="G216" i="1"/>
  <c r="C216" i="1"/>
  <c r="L215" i="1"/>
  <c r="K215" i="1"/>
  <c r="G215" i="1"/>
  <c r="C215" i="1"/>
  <c r="L214" i="1"/>
  <c r="K214" i="1"/>
  <c r="G214" i="1"/>
  <c r="C214" i="1"/>
  <c r="L213" i="1"/>
  <c r="K213" i="1"/>
  <c r="G213" i="1"/>
  <c r="C213" i="1"/>
  <c r="L212" i="1"/>
  <c r="K212" i="1"/>
  <c r="G212" i="1"/>
  <c r="C212" i="1"/>
  <c r="L211" i="1"/>
  <c r="K211" i="1"/>
  <c r="G211" i="1"/>
  <c r="C211" i="1"/>
  <c r="L210" i="1"/>
  <c r="K210" i="1"/>
  <c r="G210" i="1"/>
  <c r="C210" i="1"/>
  <c r="L209" i="1"/>
  <c r="K209" i="1"/>
  <c r="G209" i="1"/>
  <c r="C209" i="1"/>
  <c r="L208" i="1"/>
  <c r="K208" i="1"/>
  <c r="G208" i="1"/>
  <c r="C208" i="1"/>
  <c r="L207" i="1"/>
  <c r="K207" i="1"/>
  <c r="G207" i="1"/>
  <c r="C207" i="1"/>
  <c r="L206" i="1"/>
  <c r="K206" i="1"/>
  <c r="G206" i="1"/>
  <c r="C206" i="1"/>
  <c r="L205" i="1"/>
  <c r="K205" i="1"/>
  <c r="G205" i="1"/>
  <c r="C205" i="1"/>
  <c r="L204" i="1"/>
  <c r="K204" i="1"/>
  <c r="G204" i="1"/>
  <c r="C204" i="1"/>
  <c r="L203" i="1"/>
  <c r="K203" i="1"/>
  <c r="G203" i="1"/>
  <c r="C203" i="1"/>
  <c r="L202" i="1"/>
  <c r="K202" i="1"/>
  <c r="G202" i="1"/>
  <c r="C202" i="1"/>
  <c r="L201" i="1"/>
  <c r="K201" i="1"/>
  <c r="G201" i="1"/>
  <c r="C201" i="1"/>
  <c r="L200" i="1"/>
  <c r="K200" i="1"/>
  <c r="G200" i="1"/>
  <c r="C200" i="1"/>
  <c r="L199" i="1"/>
  <c r="K199" i="1"/>
  <c r="G199" i="1"/>
  <c r="C199" i="1"/>
  <c r="L198" i="1"/>
  <c r="K198" i="1"/>
  <c r="G198" i="1"/>
  <c r="C198" i="1"/>
  <c r="L197" i="1"/>
  <c r="K197" i="1"/>
  <c r="G197" i="1"/>
  <c r="C197" i="1"/>
  <c r="L196" i="1"/>
  <c r="K196" i="1"/>
  <c r="G196" i="1"/>
  <c r="C196" i="1"/>
  <c r="L195" i="1"/>
  <c r="K195" i="1"/>
  <c r="G195" i="1"/>
  <c r="C195" i="1"/>
  <c r="L194" i="1"/>
  <c r="K194" i="1"/>
  <c r="G194" i="1"/>
  <c r="C194" i="1"/>
  <c r="L193" i="1"/>
  <c r="K193" i="1"/>
  <c r="G193" i="1"/>
  <c r="C193" i="1"/>
  <c r="L192" i="1"/>
  <c r="K192" i="1"/>
  <c r="G192" i="1"/>
  <c r="C192" i="1"/>
  <c r="L191" i="1"/>
  <c r="K191" i="1"/>
  <c r="G191" i="1"/>
  <c r="C191" i="1"/>
  <c r="L190" i="1"/>
  <c r="K190" i="1"/>
  <c r="G190" i="1"/>
  <c r="C190" i="1"/>
  <c r="L189" i="1"/>
  <c r="K189" i="1"/>
  <c r="G189" i="1"/>
  <c r="C189" i="1"/>
  <c r="L188" i="1"/>
  <c r="K188" i="1"/>
  <c r="G188" i="1"/>
  <c r="C188" i="1"/>
  <c r="L187" i="1"/>
  <c r="K187" i="1"/>
  <c r="G187" i="1"/>
  <c r="C187" i="1"/>
  <c r="L186" i="1"/>
  <c r="K186" i="1"/>
  <c r="G186" i="1"/>
  <c r="C186" i="1"/>
  <c r="L185" i="1"/>
  <c r="K185" i="1"/>
  <c r="G185" i="1"/>
  <c r="C185" i="1"/>
  <c r="L184" i="1"/>
  <c r="K184" i="1"/>
  <c r="G184" i="1"/>
  <c r="C184" i="1"/>
  <c r="L183" i="1"/>
  <c r="K183" i="1"/>
  <c r="G183" i="1"/>
  <c r="C183" i="1"/>
  <c r="L182" i="1"/>
  <c r="K182" i="1"/>
  <c r="G182" i="1"/>
  <c r="C182" i="1"/>
  <c r="L181" i="1"/>
  <c r="K181" i="1"/>
  <c r="G181" i="1"/>
  <c r="C181" i="1"/>
  <c r="L180" i="1"/>
  <c r="K180" i="1"/>
  <c r="G180" i="1"/>
  <c r="C180" i="1"/>
  <c r="L179" i="1"/>
  <c r="K179" i="1"/>
  <c r="G179" i="1"/>
  <c r="C179" i="1"/>
  <c r="L178" i="1"/>
  <c r="K178" i="1"/>
  <c r="G178" i="1"/>
  <c r="C178" i="1"/>
  <c r="L177" i="1"/>
  <c r="K177" i="1"/>
  <c r="G177" i="1"/>
  <c r="C177" i="1"/>
  <c r="L176" i="1"/>
  <c r="K176" i="1"/>
  <c r="G176" i="1"/>
  <c r="C176" i="1"/>
  <c r="L175" i="1"/>
  <c r="K175" i="1"/>
  <c r="G175" i="1"/>
  <c r="C175" i="1"/>
  <c r="L174" i="1"/>
  <c r="K174" i="1"/>
  <c r="G174" i="1"/>
  <c r="C174" i="1"/>
  <c r="L173" i="1"/>
  <c r="K173" i="1"/>
  <c r="G173" i="1"/>
  <c r="C173" i="1"/>
  <c r="L172" i="1"/>
  <c r="K172" i="1"/>
  <c r="G172" i="1"/>
  <c r="C172" i="1"/>
  <c r="L171" i="1"/>
  <c r="K171" i="1"/>
  <c r="G171" i="1"/>
  <c r="C171" i="1"/>
  <c r="L170" i="1"/>
  <c r="K170" i="1"/>
  <c r="G170" i="1"/>
  <c r="C170" i="1"/>
  <c r="L169" i="1"/>
  <c r="K169" i="1"/>
  <c r="G169" i="1"/>
  <c r="C169" i="1"/>
  <c r="L168" i="1"/>
  <c r="K168" i="1"/>
  <c r="G168" i="1"/>
  <c r="C168" i="1"/>
  <c r="L167" i="1"/>
  <c r="K167" i="1"/>
  <c r="G167" i="1"/>
  <c r="C167" i="1"/>
  <c r="L166" i="1"/>
  <c r="K166" i="1"/>
  <c r="G166" i="1"/>
  <c r="C166" i="1"/>
  <c r="L165" i="1"/>
  <c r="K165" i="1"/>
  <c r="G165" i="1"/>
  <c r="C165" i="1"/>
  <c r="L164" i="1"/>
  <c r="K164" i="1"/>
  <c r="G164" i="1"/>
  <c r="C164" i="1"/>
  <c r="L163" i="1"/>
  <c r="K163" i="1"/>
  <c r="G163" i="1"/>
  <c r="C163" i="1"/>
  <c r="L162" i="1"/>
  <c r="K162" i="1"/>
  <c r="G162" i="1"/>
  <c r="C162" i="1"/>
  <c r="L161" i="1"/>
  <c r="K161" i="1"/>
  <c r="G161" i="1"/>
  <c r="C161" i="1"/>
  <c r="L160" i="1"/>
  <c r="K160" i="1"/>
  <c r="G160" i="1"/>
  <c r="C160" i="1"/>
  <c r="L159" i="1"/>
  <c r="K159" i="1"/>
  <c r="G159" i="1"/>
  <c r="C159" i="1"/>
  <c r="L158" i="1"/>
  <c r="K158" i="1"/>
  <c r="G158" i="1"/>
  <c r="C158" i="1"/>
  <c r="L157" i="1"/>
  <c r="K157" i="1"/>
  <c r="G157" i="1"/>
  <c r="C157" i="1"/>
  <c r="L156" i="1"/>
  <c r="K156" i="1"/>
  <c r="G156" i="1"/>
  <c r="C156" i="1"/>
  <c r="L155" i="1"/>
  <c r="K155" i="1"/>
  <c r="G155" i="1"/>
  <c r="C155" i="1"/>
  <c r="L154" i="1"/>
  <c r="K154" i="1"/>
  <c r="G154" i="1"/>
  <c r="C154" i="1"/>
  <c r="L153" i="1"/>
  <c r="K153" i="1"/>
  <c r="G153" i="1"/>
  <c r="C153" i="1"/>
  <c r="L152" i="1"/>
  <c r="K152" i="1"/>
  <c r="G152" i="1"/>
  <c r="C152" i="1"/>
  <c r="L151" i="1"/>
  <c r="K151" i="1"/>
  <c r="G151" i="1"/>
  <c r="C151" i="1"/>
  <c r="L150" i="1"/>
  <c r="K150" i="1"/>
  <c r="G150" i="1"/>
  <c r="C150" i="1"/>
  <c r="L149" i="1"/>
  <c r="K149" i="1"/>
  <c r="G149" i="1"/>
  <c r="C149" i="1"/>
  <c r="L148" i="1"/>
  <c r="K148" i="1"/>
  <c r="G148" i="1"/>
  <c r="C148" i="1"/>
  <c r="L147" i="1"/>
  <c r="K147" i="1"/>
  <c r="G147" i="1"/>
  <c r="C147" i="1"/>
  <c r="L146" i="1"/>
  <c r="K146" i="1"/>
  <c r="G146" i="1"/>
  <c r="C146" i="1"/>
  <c r="L145" i="1"/>
  <c r="K145" i="1"/>
  <c r="G145" i="1"/>
  <c r="C145" i="1"/>
  <c r="L144" i="1"/>
  <c r="K144" i="1"/>
  <c r="G144" i="1"/>
  <c r="C144" i="1"/>
  <c r="L143" i="1"/>
  <c r="K143" i="1"/>
  <c r="G143" i="1"/>
  <c r="C143" i="1"/>
  <c r="L142" i="1"/>
  <c r="K142" i="1"/>
  <c r="G142" i="1"/>
  <c r="C142" i="1"/>
  <c r="L141" i="1"/>
  <c r="K141" i="1"/>
  <c r="G141" i="1"/>
  <c r="C141" i="1"/>
  <c r="L140" i="1"/>
  <c r="K140" i="1"/>
  <c r="G140" i="1"/>
  <c r="C140" i="1"/>
  <c r="L139" i="1"/>
  <c r="K139" i="1"/>
  <c r="G139" i="1"/>
  <c r="C139" i="1"/>
  <c r="L138" i="1"/>
  <c r="K138" i="1"/>
  <c r="G138" i="1"/>
  <c r="C138" i="1"/>
  <c r="L137" i="1"/>
  <c r="K137" i="1"/>
  <c r="G137" i="1"/>
  <c r="C137" i="1"/>
  <c r="L136" i="1"/>
  <c r="K136" i="1"/>
  <c r="G136" i="1"/>
  <c r="C136" i="1"/>
  <c r="L135" i="1"/>
  <c r="K135" i="1"/>
  <c r="G135" i="1"/>
  <c r="C135" i="1"/>
  <c r="L134" i="1"/>
  <c r="K134" i="1"/>
  <c r="G134" i="1"/>
  <c r="C134" i="1"/>
  <c r="L133" i="1"/>
  <c r="K133" i="1"/>
  <c r="G133" i="1"/>
  <c r="C133" i="1"/>
  <c r="L132" i="1"/>
  <c r="K132" i="1"/>
  <c r="G132" i="1"/>
  <c r="C132" i="1"/>
  <c r="L131" i="1"/>
  <c r="K131" i="1"/>
  <c r="G131" i="1"/>
  <c r="C131" i="1"/>
  <c r="L130" i="1"/>
  <c r="K130" i="1"/>
  <c r="G130" i="1"/>
  <c r="C130" i="1"/>
  <c r="L129" i="1"/>
  <c r="K129" i="1"/>
  <c r="G129" i="1"/>
  <c r="C129" i="1"/>
  <c r="L128" i="1"/>
  <c r="K128" i="1"/>
  <c r="G128" i="1"/>
  <c r="C128" i="1"/>
  <c r="L127" i="1"/>
  <c r="K127" i="1"/>
  <c r="G127" i="1"/>
  <c r="C127" i="1"/>
  <c r="L126" i="1"/>
  <c r="K126" i="1"/>
  <c r="G126" i="1"/>
  <c r="C126" i="1"/>
  <c r="L125" i="1"/>
  <c r="K125" i="1"/>
  <c r="G125" i="1"/>
  <c r="C125" i="1"/>
  <c r="L124" i="1"/>
  <c r="K124" i="1"/>
  <c r="G124" i="1"/>
  <c r="C124" i="1"/>
  <c r="L123" i="1"/>
  <c r="K123" i="1"/>
  <c r="G123" i="1"/>
  <c r="C123" i="1"/>
  <c r="L122" i="1"/>
  <c r="K122" i="1"/>
  <c r="G122" i="1"/>
  <c r="C122" i="1"/>
  <c r="L121" i="1"/>
  <c r="K121" i="1"/>
  <c r="G121" i="1"/>
  <c r="C121" i="1"/>
  <c r="L120" i="1"/>
  <c r="K120" i="1"/>
  <c r="G120" i="1"/>
  <c r="C120" i="1"/>
  <c r="L119" i="1"/>
  <c r="K119" i="1"/>
  <c r="G119" i="1"/>
  <c r="C119" i="1"/>
  <c r="L118" i="1"/>
  <c r="K118" i="1"/>
  <c r="G118" i="1"/>
  <c r="C118" i="1"/>
  <c r="L117" i="1"/>
  <c r="K117" i="1"/>
  <c r="G117" i="1"/>
  <c r="C117" i="1"/>
  <c r="L116" i="1"/>
  <c r="K116" i="1"/>
  <c r="G116" i="1"/>
  <c r="C116" i="1"/>
  <c r="L115" i="1"/>
  <c r="K115" i="1"/>
  <c r="G115" i="1"/>
  <c r="C115" i="1"/>
  <c r="L114" i="1"/>
  <c r="K114" i="1"/>
  <c r="G114" i="1"/>
  <c r="C114" i="1"/>
  <c r="L113" i="1"/>
  <c r="K113" i="1"/>
  <c r="G113" i="1"/>
  <c r="C113" i="1"/>
  <c r="L112" i="1"/>
  <c r="K112" i="1"/>
  <c r="G112" i="1"/>
  <c r="C112" i="1"/>
  <c r="L111" i="1"/>
  <c r="K111" i="1"/>
  <c r="G111" i="1"/>
  <c r="C111" i="1"/>
  <c r="L110" i="1"/>
  <c r="K110" i="1"/>
  <c r="G110" i="1"/>
  <c r="C110" i="1"/>
  <c r="L109" i="1"/>
  <c r="K109" i="1"/>
  <c r="G109" i="1"/>
  <c r="C109" i="1"/>
  <c r="L108" i="1"/>
  <c r="K108" i="1"/>
  <c r="G108" i="1"/>
  <c r="C108" i="1"/>
  <c r="L107" i="1"/>
  <c r="K107" i="1"/>
  <c r="G107" i="1"/>
  <c r="C107" i="1"/>
  <c r="L106" i="1"/>
  <c r="K106" i="1"/>
  <c r="G106" i="1"/>
  <c r="C106" i="1"/>
  <c r="L105" i="1"/>
  <c r="K105" i="1"/>
  <c r="G105" i="1"/>
  <c r="C105" i="1"/>
  <c r="L104" i="1"/>
  <c r="K104" i="1"/>
  <c r="G104" i="1"/>
  <c r="C104" i="1"/>
  <c r="L103" i="1"/>
  <c r="K103" i="1"/>
  <c r="G103" i="1"/>
  <c r="C103" i="1"/>
  <c r="L102" i="1"/>
  <c r="K102" i="1"/>
  <c r="G102" i="1"/>
  <c r="C102" i="1"/>
  <c r="L101" i="1"/>
  <c r="K101" i="1"/>
  <c r="G101" i="1"/>
  <c r="C101" i="1"/>
  <c r="L100" i="1"/>
  <c r="K100" i="1"/>
  <c r="G100" i="1"/>
  <c r="C100" i="1"/>
  <c r="L99" i="1"/>
  <c r="K99" i="1"/>
  <c r="G99" i="1"/>
  <c r="C99" i="1"/>
  <c r="L98" i="1"/>
  <c r="K98" i="1"/>
  <c r="G98" i="1"/>
  <c r="C98" i="1"/>
  <c r="L97" i="1"/>
  <c r="K97" i="1"/>
  <c r="G97" i="1"/>
  <c r="C97" i="1"/>
  <c r="L96" i="1"/>
  <c r="K96" i="1"/>
  <c r="G96" i="1"/>
  <c r="C96" i="1"/>
  <c r="L95" i="1"/>
  <c r="K95" i="1"/>
  <c r="G95" i="1"/>
  <c r="C95" i="1"/>
  <c r="L94" i="1"/>
  <c r="K94" i="1"/>
  <c r="G94" i="1"/>
  <c r="C94" i="1"/>
  <c r="L93" i="1"/>
  <c r="K93" i="1"/>
  <c r="G93" i="1"/>
  <c r="C93" i="1"/>
  <c r="L92" i="1"/>
  <c r="K92" i="1"/>
  <c r="G92" i="1"/>
  <c r="C92" i="1"/>
  <c r="L91" i="1"/>
  <c r="K91" i="1"/>
  <c r="G91" i="1"/>
  <c r="C91" i="1"/>
  <c r="L90" i="1"/>
  <c r="K90" i="1"/>
  <c r="G90" i="1"/>
  <c r="C90" i="1"/>
  <c r="L89" i="1"/>
  <c r="K89" i="1"/>
  <c r="G89" i="1"/>
  <c r="C89" i="1"/>
  <c r="L88" i="1"/>
  <c r="K88" i="1"/>
  <c r="G88" i="1"/>
  <c r="C88" i="1"/>
  <c r="L87" i="1"/>
  <c r="K87" i="1"/>
  <c r="G87" i="1"/>
  <c r="C87" i="1"/>
  <c r="L86" i="1"/>
  <c r="K86" i="1"/>
  <c r="G86" i="1"/>
  <c r="C86" i="1"/>
  <c r="L85" i="1"/>
  <c r="K85" i="1"/>
  <c r="G85" i="1"/>
  <c r="C85" i="1"/>
  <c r="L84" i="1"/>
  <c r="K84" i="1"/>
  <c r="G84" i="1"/>
  <c r="C84" i="1"/>
  <c r="L83" i="1"/>
  <c r="K83" i="1"/>
  <c r="G83" i="1"/>
  <c r="C83" i="1"/>
  <c r="L82" i="1"/>
  <c r="K82" i="1"/>
  <c r="G82" i="1"/>
  <c r="C82" i="1"/>
  <c r="L81" i="1"/>
  <c r="K81" i="1"/>
  <c r="G81" i="1"/>
  <c r="C81" i="1"/>
  <c r="L80" i="1"/>
  <c r="K80" i="1"/>
  <c r="G80" i="1"/>
  <c r="C80" i="1"/>
  <c r="L79" i="1"/>
  <c r="K79" i="1"/>
  <c r="G79" i="1"/>
  <c r="C79" i="1"/>
  <c r="L78" i="1"/>
  <c r="K78" i="1"/>
  <c r="G78" i="1"/>
  <c r="C78" i="1"/>
  <c r="L77" i="1"/>
  <c r="K77" i="1"/>
  <c r="G77" i="1"/>
  <c r="C77" i="1"/>
  <c r="L76" i="1"/>
  <c r="K76" i="1"/>
  <c r="G76" i="1"/>
  <c r="C76" i="1"/>
  <c r="L75" i="1"/>
  <c r="K75" i="1"/>
  <c r="G75" i="1"/>
  <c r="C75" i="1"/>
  <c r="L74" i="1"/>
  <c r="K74" i="1"/>
  <c r="G74" i="1"/>
  <c r="C74" i="1"/>
  <c r="L73" i="1"/>
  <c r="K73" i="1"/>
  <c r="G73" i="1"/>
  <c r="C73" i="1"/>
  <c r="L72" i="1"/>
  <c r="K72" i="1"/>
  <c r="G72" i="1"/>
  <c r="C72" i="1"/>
  <c r="L71" i="1"/>
  <c r="K71" i="1"/>
  <c r="G71" i="1"/>
  <c r="C71" i="1"/>
  <c r="L70" i="1"/>
  <c r="K70" i="1"/>
  <c r="G70" i="1"/>
  <c r="C70" i="1"/>
  <c r="L69" i="1"/>
  <c r="K69" i="1"/>
  <c r="G69" i="1"/>
  <c r="C69" i="1"/>
  <c r="L68" i="1"/>
  <c r="K68" i="1"/>
  <c r="G68" i="1"/>
  <c r="C68" i="1"/>
  <c r="L67" i="1"/>
  <c r="K67" i="1"/>
  <c r="G67" i="1"/>
  <c r="C67" i="1"/>
  <c r="L66" i="1"/>
  <c r="K66" i="1"/>
  <c r="G66" i="1"/>
  <c r="C66" i="1"/>
  <c r="L65" i="1"/>
  <c r="K65" i="1"/>
  <c r="G65" i="1"/>
  <c r="C65" i="1"/>
  <c r="L64" i="1"/>
  <c r="K64" i="1"/>
  <c r="G64" i="1"/>
  <c r="C64" i="1"/>
  <c r="L63" i="1"/>
  <c r="K63" i="1"/>
  <c r="G63" i="1"/>
  <c r="C63" i="1"/>
  <c r="L62" i="1"/>
  <c r="K62" i="1"/>
  <c r="G62" i="1"/>
  <c r="C62" i="1"/>
  <c r="L61" i="1"/>
  <c r="K61" i="1"/>
  <c r="G61" i="1"/>
  <c r="C61" i="1"/>
  <c r="L60" i="1"/>
  <c r="K60" i="1"/>
  <c r="G60" i="1"/>
  <c r="C60" i="1"/>
  <c r="L59" i="1"/>
  <c r="K59" i="1"/>
  <c r="G59" i="1"/>
  <c r="C59" i="1"/>
  <c r="L58" i="1"/>
  <c r="K58" i="1"/>
  <c r="G58" i="1"/>
  <c r="C58" i="1"/>
  <c r="L57" i="1"/>
  <c r="K57" i="1"/>
  <c r="G57" i="1"/>
  <c r="C57" i="1"/>
  <c r="L56" i="1"/>
  <c r="K56" i="1"/>
  <c r="G56" i="1"/>
  <c r="C56" i="1"/>
  <c r="L55" i="1"/>
  <c r="K55" i="1"/>
  <c r="G55" i="1"/>
  <c r="C55" i="1"/>
  <c r="L54" i="1"/>
  <c r="K54" i="1"/>
  <c r="G54" i="1"/>
  <c r="C54" i="1"/>
  <c r="L53" i="1"/>
  <c r="K53" i="1"/>
  <c r="G53" i="1"/>
  <c r="C53" i="1"/>
  <c r="L52" i="1"/>
  <c r="K52" i="1"/>
  <c r="G52" i="1"/>
  <c r="C52" i="1"/>
  <c r="L51" i="1"/>
  <c r="K51" i="1"/>
  <c r="G51" i="1"/>
  <c r="C51" i="1"/>
  <c r="L50" i="1"/>
  <c r="K50" i="1"/>
  <c r="G50" i="1"/>
  <c r="C50" i="1"/>
  <c r="L49" i="1"/>
  <c r="K49" i="1"/>
  <c r="G49" i="1"/>
  <c r="C49" i="1"/>
  <c r="L48" i="1"/>
  <c r="K48" i="1"/>
  <c r="G48" i="1"/>
  <c r="C48" i="1"/>
  <c r="L47" i="1"/>
  <c r="K47" i="1"/>
  <c r="G47" i="1"/>
  <c r="C47" i="1"/>
  <c r="L46" i="1"/>
  <c r="K46" i="1"/>
  <c r="G46" i="1"/>
  <c r="C46" i="1"/>
  <c r="L45" i="1"/>
  <c r="K45" i="1"/>
  <c r="G45" i="1"/>
  <c r="C45" i="1"/>
  <c r="L44" i="1"/>
  <c r="K44" i="1"/>
  <c r="G44" i="1"/>
  <c r="C44" i="1"/>
  <c r="L43" i="1"/>
  <c r="K43" i="1"/>
  <c r="G43" i="1"/>
  <c r="C43" i="1"/>
  <c r="L42" i="1"/>
  <c r="K42" i="1"/>
  <c r="G42" i="1"/>
  <c r="C42" i="1"/>
  <c r="L41" i="1"/>
  <c r="K41" i="1"/>
  <c r="G41" i="1"/>
  <c r="C41" i="1"/>
  <c r="L40" i="1"/>
  <c r="K40" i="1"/>
  <c r="G40" i="1"/>
  <c r="C40" i="1"/>
  <c r="L39" i="1"/>
  <c r="K39" i="1"/>
  <c r="G39" i="1"/>
  <c r="C39" i="1"/>
  <c r="L38" i="1"/>
  <c r="K38" i="1"/>
  <c r="G38" i="1"/>
  <c r="C38" i="1"/>
  <c r="L37" i="1"/>
  <c r="K37" i="1"/>
  <c r="G37" i="1"/>
  <c r="C37" i="1"/>
  <c r="L36" i="1"/>
  <c r="K36" i="1"/>
  <c r="G36" i="1"/>
  <c r="C36" i="1"/>
  <c r="L35" i="1"/>
  <c r="K35" i="1"/>
  <c r="G35" i="1"/>
  <c r="C35" i="1"/>
  <c r="L34" i="1"/>
  <c r="K34" i="1"/>
  <c r="G34" i="1"/>
  <c r="C34" i="1"/>
  <c r="L33" i="1"/>
  <c r="K33" i="1"/>
  <c r="G33" i="1"/>
  <c r="C33" i="1"/>
  <c r="L32" i="1"/>
  <c r="K32" i="1"/>
  <c r="G32" i="1"/>
  <c r="C32" i="1"/>
  <c r="L31" i="1"/>
  <c r="K31" i="1"/>
  <c r="G31" i="1"/>
  <c r="C31" i="1"/>
  <c r="L30" i="1"/>
  <c r="K30" i="1"/>
  <c r="G30" i="1"/>
  <c r="C30" i="1"/>
  <c r="L29" i="1"/>
  <c r="K29" i="1"/>
  <c r="G29" i="1"/>
  <c r="C29" i="1"/>
  <c r="L28" i="1"/>
  <c r="K28" i="1"/>
  <c r="G28" i="1"/>
  <c r="C28" i="1"/>
  <c r="L27" i="1"/>
  <c r="K27" i="1"/>
  <c r="G27" i="1"/>
  <c r="C27" i="1"/>
  <c r="L26" i="1"/>
  <c r="K26" i="1"/>
  <c r="G26" i="1"/>
  <c r="C26" i="1"/>
  <c r="L25" i="1"/>
  <c r="K25" i="1"/>
  <c r="G25" i="1"/>
  <c r="C25" i="1"/>
  <c r="L24" i="1"/>
  <c r="K24" i="1"/>
  <c r="G24" i="1"/>
  <c r="C24" i="1"/>
  <c r="L23" i="1"/>
  <c r="K23" i="1"/>
  <c r="G23" i="1"/>
  <c r="C23" i="1"/>
  <c r="L22" i="1"/>
  <c r="K22" i="1"/>
  <c r="G22" i="1"/>
  <c r="C22" i="1"/>
  <c r="L21" i="1"/>
  <c r="K21" i="1"/>
  <c r="G21" i="1"/>
  <c r="C21" i="1"/>
  <c r="L20" i="1"/>
  <c r="K20" i="1"/>
  <c r="G20" i="1"/>
  <c r="C20" i="1"/>
  <c r="L19" i="1"/>
  <c r="K19" i="1"/>
  <c r="G19" i="1"/>
  <c r="C19" i="1"/>
  <c r="L18" i="1"/>
  <c r="K18" i="1"/>
  <c r="G18" i="1"/>
  <c r="C18" i="1"/>
  <c r="L17" i="1"/>
  <c r="K17" i="1"/>
  <c r="G17" i="1"/>
  <c r="C17" i="1"/>
  <c r="L16" i="1"/>
  <c r="K16" i="1"/>
  <c r="G16" i="1"/>
  <c r="C16" i="1"/>
  <c r="L15" i="1"/>
  <c r="K15" i="1"/>
  <c r="G15" i="1"/>
  <c r="C15" i="1"/>
  <c r="L14" i="1"/>
  <c r="K14" i="1"/>
  <c r="G14" i="1"/>
  <c r="C14" i="1"/>
  <c r="L13" i="1"/>
  <c r="K13" i="1"/>
  <c r="G13" i="1"/>
  <c r="C13" i="1"/>
  <c r="L12" i="1"/>
  <c r="K12" i="1"/>
  <c r="G12" i="1"/>
  <c r="C12" i="1"/>
  <c r="L11" i="1"/>
  <c r="K11" i="1"/>
  <c r="G11" i="1"/>
  <c r="C11" i="1"/>
  <c r="L10" i="1"/>
  <c r="K10" i="1"/>
  <c r="G10" i="1"/>
  <c r="C10" i="1"/>
  <c r="L9" i="1"/>
  <c r="K9" i="1"/>
  <c r="G9" i="1"/>
  <c r="C9" i="1"/>
  <c r="L8" i="1"/>
  <c r="K8" i="1"/>
  <c r="G8" i="1"/>
  <c r="C8" i="1"/>
  <c r="L7" i="1"/>
  <c r="K7" i="1"/>
  <c r="G7" i="1"/>
  <c r="C7" i="1"/>
  <c r="L6" i="1"/>
  <c r="K6" i="1"/>
  <c r="G6" i="1"/>
  <c r="C6" i="1"/>
  <c r="L5" i="1"/>
  <c r="K5" i="1"/>
  <c r="G5" i="1"/>
  <c r="C5" i="1"/>
  <c r="L4" i="1"/>
  <c r="K4" i="1"/>
  <c r="G4" i="1"/>
  <c r="C4" i="1"/>
  <c r="L3" i="1"/>
  <c r="K3" i="1"/>
  <c r="G3" i="1"/>
  <c r="C3" i="1"/>
  <c r="L2" i="1"/>
  <c r="K2" i="1"/>
  <c r="G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Dodd</author>
    <author>Dodd, Mike</author>
    <author>doddm</author>
  </authors>
  <commentList>
    <comment ref="N674" authorId="0" shapeId="0" xr:uid="{D24101F6-427F-4063-8B01-0C073DD9F5E8}">
      <text>
        <r>
          <rPr>
            <b/>
            <sz val="8"/>
            <color indexed="81"/>
            <rFont val="Tahoma"/>
            <family val="2"/>
          </rPr>
          <t>Mike Dodd:</t>
        </r>
        <r>
          <rPr>
            <sz val="8"/>
            <color indexed="81"/>
            <rFont val="Tahoma"/>
            <family val="2"/>
          </rPr>
          <t xml:space="preserve">
ID as podtot</t>
        </r>
      </text>
    </comment>
    <comment ref="N689" authorId="0" shapeId="0" xr:uid="{4EF22C02-8225-4371-95BF-D37D2DF3283B}">
      <text>
        <r>
          <rPr>
            <b/>
            <sz val="8"/>
            <color indexed="81"/>
            <rFont val="Tahoma"/>
            <family val="2"/>
          </rPr>
          <t>Mike Dodd:</t>
        </r>
        <r>
          <rPr>
            <sz val="8"/>
            <color indexed="81"/>
            <rFont val="Tahoma"/>
            <family val="2"/>
          </rPr>
          <t xml:space="preserve">
ID as podtot</t>
        </r>
      </text>
    </comment>
    <comment ref="N1938" authorId="1" shapeId="0" xr:uid="{79D70B6E-8C44-49A8-91BF-7A6AFF040488}">
      <text>
        <r>
          <rPr>
            <b/>
            <sz val="9"/>
            <color indexed="81"/>
            <rFont val="Tahoma"/>
            <family val="2"/>
          </rPr>
          <t>Dodd, Mike:</t>
        </r>
        <r>
          <rPr>
            <sz val="9"/>
            <color indexed="81"/>
            <rFont val="Tahoma"/>
            <family val="2"/>
          </rPr>
          <t xml:space="preserve">
id as genlig</t>
        </r>
      </text>
    </comment>
    <comment ref="N1947" authorId="1" shapeId="0" xr:uid="{5AC71D05-809D-4E0D-AC8B-5DC78D8D91E0}">
      <text>
        <r>
          <rPr>
            <b/>
            <sz val="9"/>
            <color indexed="81"/>
            <rFont val="Tahoma"/>
            <family val="2"/>
          </rPr>
          <t>Dodd, Mike:</t>
        </r>
        <r>
          <rPr>
            <sz val="9"/>
            <color indexed="81"/>
            <rFont val="Tahoma"/>
            <family val="2"/>
          </rPr>
          <t xml:space="preserve">
id as genlig</t>
        </r>
      </text>
    </comment>
    <comment ref="J2047" authorId="2" shapeId="0" xr:uid="{91E59626-045C-4AA5-AD96-94216B39BD36}">
      <text>
        <r>
          <rPr>
            <b/>
            <sz val="10"/>
            <color indexed="81"/>
            <rFont val="Tahoma"/>
            <family val="2"/>
          </rPr>
          <t>doddm:</t>
        </r>
        <r>
          <rPr>
            <sz val="10"/>
            <color indexed="81"/>
            <rFont val="Tahoma"/>
            <family val="2"/>
          </rPr>
          <t xml:space="preserve">
from planted?</t>
        </r>
      </text>
    </comment>
    <comment ref="J2055" authorId="2" shapeId="0" xr:uid="{B64359DD-A585-48ED-8F79-1CB44E67535D}">
      <text>
        <r>
          <rPr>
            <b/>
            <sz val="10"/>
            <color indexed="81"/>
            <rFont val="Tahoma"/>
            <family val="2"/>
          </rPr>
          <t>doddm:</t>
        </r>
        <r>
          <rPr>
            <sz val="10"/>
            <color indexed="81"/>
            <rFont val="Tahoma"/>
            <family val="2"/>
          </rPr>
          <t xml:space="preserve">
from planted?</t>
        </r>
      </text>
    </comment>
    <comment ref="J2060" authorId="2" shapeId="0" xr:uid="{AAC05B60-5F07-4974-ABB6-C39BFB9F3CBC}">
      <text>
        <r>
          <rPr>
            <b/>
            <sz val="10"/>
            <color indexed="81"/>
            <rFont val="Tahoma"/>
            <family val="2"/>
          </rPr>
          <t>doddm:</t>
        </r>
        <r>
          <rPr>
            <sz val="10"/>
            <color indexed="81"/>
            <rFont val="Tahoma"/>
            <family val="2"/>
          </rPr>
          <t xml:space="preserve">
from planted?</t>
        </r>
      </text>
    </comment>
    <comment ref="J2062" authorId="2" shapeId="0" xr:uid="{E08F313B-1BDB-4B3E-8971-EB82F15682DB}">
      <text>
        <r>
          <rPr>
            <b/>
            <sz val="10"/>
            <color indexed="81"/>
            <rFont val="Tahoma"/>
            <family val="2"/>
          </rPr>
          <t>doddm:</t>
        </r>
        <r>
          <rPr>
            <sz val="10"/>
            <color indexed="81"/>
            <rFont val="Tahoma"/>
            <family val="2"/>
          </rPr>
          <t xml:space="preserve">
from planted?</t>
        </r>
      </text>
    </comment>
  </commentList>
</comments>
</file>

<file path=xl/sharedStrings.xml><?xml version="1.0" encoding="utf-8"?>
<sst xmlns="http://schemas.openxmlformats.org/spreadsheetml/2006/main" count="13288" uniqueCount="109">
  <si>
    <t>Plot</t>
  </si>
  <si>
    <t>YearGroup</t>
  </si>
  <si>
    <t>Pre-2001</t>
  </si>
  <si>
    <t>Post-2001</t>
  </si>
  <si>
    <t>Treatment</t>
  </si>
  <si>
    <t>speciesGroup</t>
  </si>
  <si>
    <t>taxGroup</t>
  </si>
  <si>
    <t>Measure</t>
  </si>
  <si>
    <t>Ramarama</t>
  </si>
  <si>
    <t>ungrazed</t>
  </si>
  <si>
    <t>Beitaw</t>
  </si>
  <si>
    <t>saplings</t>
  </si>
  <si>
    <t>Cyasmi</t>
  </si>
  <si>
    <t>Dicsqu</t>
  </si>
  <si>
    <t>Genrup</t>
  </si>
  <si>
    <t>Hedarb</t>
  </si>
  <si>
    <t>Melram</t>
  </si>
  <si>
    <t>Oleran</t>
  </si>
  <si>
    <t>Rhosap</t>
  </si>
  <si>
    <t>Schdig</t>
  </si>
  <si>
    <t>seedlings</t>
  </si>
  <si>
    <t>Lopbul</t>
  </si>
  <si>
    <t>Cyadea</t>
  </si>
  <si>
    <t>Kniexc</t>
  </si>
  <si>
    <t>Copspa</t>
  </si>
  <si>
    <t>Podlae</t>
  </si>
  <si>
    <t>Aleexc</t>
  </si>
  <si>
    <t>Coprot</t>
  </si>
  <si>
    <t>Hohsex</t>
  </si>
  <si>
    <t>Carser</t>
  </si>
  <si>
    <t>Copgra</t>
  </si>
  <si>
    <t>Psecra</t>
  </si>
  <si>
    <t>Leufas</t>
  </si>
  <si>
    <t>Phytri</t>
  </si>
  <si>
    <t>Alsque</t>
  </si>
  <si>
    <t>Brarep</t>
  </si>
  <si>
    <t>Coparb</t>
  </si>
  <si>
    <t>Dacdac</t>
  </si>
  <si>
    <t>Myraus</t>
  </si>
  <si>
    <t>Rhasol</t>
  </si>
  <si>
    <t>Prufer</t>
  </si>
  <si>
    <t>Kohekohe</t>
  </si>
  <si>
    <t>grazed</t>
  </si>
  <si>
    <t>Rimu</t>
  </si>
  <si>
    <t>Kuneri</t>
  </si>
  <si>
    <t>Hebstr</t>
  </si>
  <si>
    <t>Rewarewa</t>
  </si>
  <si>
    <t>Tawa</t>
  </si>
  <si>
    <t>Dysspe</t>
  </si>
  <si>
    <t>Launov</t>
  </si>
  <si>
    <t>Ripsca</t>
  </si>
  <si>
    <t>ramarama</t>
  </si>
  <si>
    <t>Ariser</t>
  </si>
  <si>
    <t>Neslan</t>
  </si>
  <si>
    <t>kohekohe</t>
  </si>
  <si>
    <t>rimu</t>
  </si>
  <si>
    <t>rewarewa</t>
  </si>
  <si>
    <t>Macexc</t>
  </si>
  <si>
    <t>tawa</t>
  </si>
  <si>
    <t>Fucexc</t>
  </si>
  <si>
    <t>Miro</t>
  </si>
  <si>
    <t>Litcal</t>
  </si>
  <si>
    <t>Daccup</t>
  </si>
  <si>
    <t>Uleeur</t>
  </si>
  <si>
    <t>Cyamed</t>
  </si>
  <si>
    <t>Alsmac</t>
  </si>
  <si>
    <t>miro</t>
  </si>
  <si>
    <t>Corban</t>
  </si>
  <si>
    <t>Lygart</t>
  </si>
  <si>
    <t>Metful</t>
  </si>
  <si>
    <t>genrup</t>
  </si>
  <si>
    <t>oleran</t>
  </si>
  <si>
    <t>n</t>
  </si>
  <si>
    <t>Coprob</t>
  </si>
  <si>
    <t>Lephym</t>
  </si>
  <si>
    <t>Ptemac</t>
  </si>
  <si>
    <t>Colhas</t>
  </si>
  <si>
    <t>Micave</t>
  </si>
  <si>
    <t>Pyrele</t>
  </si>
  <si>
    <t>Hohpop</t>
  </si>
  <si>
    <t>Lasgla</t>
  </si>
  <si>
    <t>Dipaus</t>
  </si>
  <si>
    <t>Pitten</t>
  </si>
  <si>
    <t>Saplings</t>
  </si>
  <si>
    <t>L1563</t>
  </si>
  <si>
    <t>Plareg</t>
  </si>
  <si>
    <t>Strhet</t>
  </si>
  <si>
    <t>Row Labels</t>
  </si>
  <si>
    <t>grazed-grazed</t>
  </si>
  <si>
    <t>grazed-ungrazed</t>
  </si>
  <si>
    <t>ungrazed-ungrazed</t>
  </si>
  <si>
    <t>Grand Total</t>
  </si>
  <si>
    <t>Sum of Value</t>
  </si>
  <si>
    <t>Column Labels</t>
  </si>
  <si>
    <t>saplings Total</t>
  </si>
  <si>
    <t>seedlings Total</t>
  </si>
  <si>
    <t>Year of measurement</t>
  </si>
  <si>
    <t>Fragment type</t>
  </si>
  <si>
    <t>Native forest fragments open to livestock grazing for the entire 20 years</t>
  </si>
  <si>
    <t xml:space="preserve">Native forest fragments fenced from livestock in 2001 </t>
  </si>
  <si>
    <t>Native tree sapling regeneration over 20 years in forest fragments around the Whatawhata farm (tree stems per hectare)</t>
  </si>
  <si>
    <t>StemCount</t>
  </si>
  <si>
    <t>speciesCode</t>
  </si>
  <si>
    <t>PlotTag 1</t>
  </si>
  <si>
    <t>PlotTag 2</t>
  </si>
  <si>
    <t>measurementDate</t>
  </si>
  <si>
    <t>fragmentSite</t>
  </si>
  <si>
    <t>Description</t>
  </si>
  <si>
    <t>Native forest areas fenced from livestock for over 50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</si>
</sst>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1" applyFont="1"/>
    <xf numFmtId="164" fontId="0" fillId="0" borderId="0" xfId="0" applyNumberFormat="1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3" applyFont="1"/>
    <xf numFmtId="0" fontId="3" fillId="0" borderId="0" xfId="0" applyFont="1" applyAlignment="1">
      <alignment horizontal="right"/>
    </xf>
    <xf numFmtId="0" fontId="3" fillId="0" borderId="0" xfId="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4">
    <cellStyle name="Normal" xfId="0" builtinId="0"/>
    <cellStyle name="Normal 11" xfId="2" xr:uid="{0F7422CA-4E19-48B1-BB4B-C3D1BDDD4324}"/>
    <cellStyle name="Normal 2" xfId="3" xr:uid="{72143E9D-CE2A-47CD-96FD-F7E28FAB5171}"/>
    <cellStyle name="Normal 9" xfId="1" xr:uid="{984F0F52-1403-4249-A68A-2C926CC22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researchnz-my.sharepoint.com/personal/mike_dodd_agresearch_co_nz/Documents/Documents/All_Research_Proj/Misc_older/Biodiversity/Data/Whata_frags_alldata2021_clean.xlsx" TargetMode="External"/><Relationship Id="rId1" Type="http://schemas.openxmlformats.org/officeDocument/2006/relationships/externalLinkPath" Target="/personal/mike_dodd_agresearch_co_nz/Documents/Documents/All_Research_Proj/Misc_older/Biodiversity/Data/Whata_frags_alldata2021_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ription"/>
      <sheetName val="Issues to note"/>
      <sheetName val="Metadata"/>
      <sheetName val="obs_dates"/>
      <sheetName val="spp_list"/>
      <sheetName val="richness"/>
      <sheetName val="spp_cover"/>
      <sheetName val="spp_shoots"/>
      <sheetName val="ground_cover"/>
      <sheetName val="CWD_lines"/>
      <sheetName val="CWD_plot"/>
      <sheetName val="Root_lines"/>
      <sheetName val="spp_stems"/>
    </sheetNames>
    <sheetDataSet>
      <sheetData sheetId="0"/>
      <sheetData sheetId="1"/>
      <sheetData sheetId="2"/>
      <sheetData sheetId="3">
        <row r="1">
          <cell r="C1" t="str">
            <v>merged</v>
          </cell>
          <cell r="D1" t="str">
            <v>obs_date</v>
          </cell>
        </row>
        <row r="2">
          <cell r="C2" t="str">
            <v>200010101</v>
          </cell>
          <cell r="D2" t="str">
            <v>.</v>
          </cell>
        </row>
        <row r="3">
          <cell r="C3" t="str">
            <v>200010102</v>
          </cell>
          <cell r="D3" t="str">
            <v>.</v>
          </cell>
        </row>
        <row r="4">
          <cell r="C4" t="str">
            <v>200010201</v>
          </cell>
          <cell r="D4" t="str">
            <v>.</v>
          </cell>
        </row>
        <row r="5">
          <cell r="C5" t="str">
            <v>200010202</v>
          </cell>
          <cell r="D5" t="str">
            <v>.</v>
          </cell>
        </row>
        <row r="6">
          <cell r="C6" t="str">
            <v>200010301</v>
          </cell>
          <cell r="D6" t="str">
            <v>.</v>
          </cell>
        </row>
        <row r="7">
          <cell r="C7" t="str">
            <v>200010302</v>
          </cell>
          <cell r="D7" t="str">
            <v>.</v>
          </cell>
        </row>
        <row r="8">
          <cell r="C8" t="str">
            <v>200010401</v>
          </cell>
          <cell r="D8" t="str">
            <v>.</v>
          </cell>
        </row>
        <row r="9">
          <cell r="C9" t="str">
            <v>200010402</v>
          </cell>
          <cell r="D9" t="str">
            <v>.</v>
          </cell>
        </row>
        <row r="10">
          <cell r="C10" t="str">
            <v>200010501</v>
          </cell>
          <cell r="D10" t="str">
            <v>.</v>
          </cell>
        </row>
        <row r="11">
          <cell r="C11" t="str">
            <v>200010502</v>
          </cell>
          <cell r="D11" t="str">
            <v>.</v>
          </cell>
        </row>
        <row r="12">
          <cell r="C12" t="str">
            <v>200020101</v>
          </cell>
          <cell r="D12">
            <v>36819</v>
          </cell>
        </row>
        <row r="13">
          <cell r="C13" t="str">
            <v>200020102</v>
          </cell>
          <cell r="D13">
            <v>36819</v>
          </cell>
        </row>
        <row r="14">
          <cell r="C14" t="str">
            <v>200020103</v>
          </cell>
          <cell r="D14">
            <v>36819</v>
          </cell>
        </row>
        <row r="15">
          <cell r="C15" t="str">
            <v>200020201</v>
          </cell>
          <cell r="D15">
            <v>36819</v>
          </cell>
        </row>
        <row r="16">
          <cell r="C16" t="str">
            <v>200020202</v>
          </cell>
          <cell r="D16">
            <v>36825</v>
          </cell>
        </row>
        <row r="17">
          <cell r="C17" t="str">
            <v>200020301</v>
          </cell>
          <cell r="D17">
            <v>36825</v>
          </cell>
        </row>
        <row r="18">
          <cell r="C18" t="str">
            <v>200020302</v>
          </cell>
          <cell r="D18">
            <v>36825</v>
          </cell>
        </row>
        <row r="19">
          <cell r="C19" t="str">
            <v>200020401</v>
          </cell>
          <cell r="D19">
            <v>36825</v>
          </cell>
        </row>
        <row r="20">
          <cell r="C20" t="str">
            <v>200020402</v>
          </cell>
          <cell r="D20">
            <v>36825</v>
          </cell>
        </row>
        <row r="21">
          <cell r="C21" t="str">
            <v>200020501</v>
          </cell>
          <cell r="D21">
            <v>36825</v>
          </cell>
        </row>
        <row r="22">
          <cell r="C22" t="str">
            <v>200030101</v>
          </cell>
          <cell r="D22">
            <v>36804</v>
          </cell>
        </row>
        <row r="23">
          <cell r="C23" t="str">
            <v>200030102</v>
          </cell>
          <cell r="D23">
            <v>36804</v>
          </cell>
        </row>
        <row r="24">
          <cell r="C24" t="str">
            <v>200030103</v>
          </cell>
          <cell r="D24">
            <v>36804</v>
          </cell>
        </row>
        <row r="25">
          <cell r="C25" t="str">
            <v>200030104</v>
          </cell>
          <cell r="D25">
            <v>36812</v>
          </cell>
        </row>
        <row r="26">
          <cell r="C26" t="str">
            <v>200030105</v>
          </cell>
          <cell r="D26">
            <v>36804</v>
          </cell>
        </row>
        <row r="27">
          <cell r="C27" t="str">
            <v>200030106</v>
          </cell>
          <cell r="D27">
            <v>36804</v>
          </cell>
        </row>
        <row r="28">
          <cell r="C28" t="str">
            <v>200030201</v>
          </cell>
          <cell r="D28">
            <v>36804</v>
          </cell>
        </row>
        <row r="29">
          <cell r="C29" t="str">
            <v>200030202</v>
          </cell>
          <cell r="D29">
            <v>36804</v>
          </cell>
        </row>
        <row r="30">
          <cell r="C30" t="str">
            <v>200030203</v>
          </cell>
          <cell r="D30">
            <v>36812</v>
          </cell>
        </row>
        <row r="31">
          <cell r="C31" t="str">
            <v>200030204</v>
          </cell>
          <cell r="D31">
            <v>36812</v>
          </cell>
        </row>
        <row r="32">
          <cell r="C32" t="str">
            <v>200030205</v>
          </cell>
          <cell r="D32">
            <v>36804</v>
          </cell>
        </row>
        <row r="33">
          <cell r="C33" t="str">
            <v>200030301</v>
          </cell>
          <cell r="D33">
            <v>36804</v>
          </cell>
        </row>
        <row r="34">
          <cell r="C34" t="str">
            <v>200030302</v>
          </cell>
          <cell r="D34">
            <v>36812</v>
          </cell>
        </row>
        <row r="35">
          <cell r="C35" t="str">
            <v>200030401</v>
          </cell>
          <cell r="D35">
            <v>36804</v>
          </cell>
        </row>
        <row r="36">
          <cell r="C36" t="str">
            <v>200030402</v>
          </cell>
          <cell r="D36">
            <v>36812</v>
          </cell>
        </row>
        <row r="37">
          <cell r="C37" t="str">
            <v>200030403</v>
          </cell>
          <cell r="D37">
            <v>36812</v>
          </cell>
        </row>
        <row r="38">
          <cell r="C38" t="str">
            <v>200040101</v>
          </cell>
          <cell r="D38">
            <v>36803</v>
          </cell>
        </row>
        <row r="39">
          <cell r="C39" t="str">
            <v>200040102</v>
          </cell>
          <cell r="D39">
            <v>36804</v>
          </cell>
        </row>
        <row r="40">
          <cell r="C40" t="str">
            <v>200040103</v>
          </cell>
          <cell r="D40">
            <v>36804</v>
          </cell>
        </row>
        <row r="41">
          <cell r="C41" t="str">
            <v>200040104</v>
          </cell>
          <cell r="D41">
            <v>36804</v>
          </cell>
        </row>
        <row r="42">
          <cell r="C42" t="str">
            <v>200040201</v>
          </cell>
          <cell r="D42">
            <v>36803</v>
          </cell>
        </row>
        <row r="43">
          <cell r="C43" t="str">
            <v>200040202</v>
          </cell>
          <cell r="D43">
            <v>36803</v>
          </cell>
        </row>
        <row r="44">
          <cell r="C44" t="str">
            <v>200040203</v>
          </cell>
          <cell r="D44">
            <v>36803</v>
          </cell>
        </row>
        <row r="45">
          <cell r="C45" t="str">
            <v>200040204</v>
          </cell>
          <cell r="D45">
            <v>36803</v>
          </cell>
        </row>
        <row r="46">
          <cell r="C46" t="str">
            <v>200040301</v>
          </cell>
          <cell r="D46">
            <v>36802</v>
          </cell>
        </row>
        <row r="47">
          <cell r="C47" t="str">
            <v>200040302</v>
          </cell>
          <cell r="D47">
            <v>36802</v>
          </cell>
        </row>
        <row r="48">
          <cell r="C48" t="str">
            <v>200040303</v>
          </cell>
          <cell r="D48">
            <v>36802</v>
          </cell>
        </row>
        <row r="49">
          <cell r="C49" t="str">
            <v>200040304</v>
          </cell>
          <cell r="D49">
            <v>36802</v>
          </cell>
        </row>
        <row r="50">
          <cell r="C50" t="str">
            <v>200040305</v>
          </cell>
          <cell r="D50">
            <v>36803</v>
          </cell>
        </row>
        <row r="51">
          <cell r="C51" t="str">
            <v>200040306</v>
          </cell>
          <cell r="D51">
            <v>36803</v>
          </cell>
        </row>
        <row r="52">
          <cell r="C52" t="str">
            <v>200040401</v>
          </cell>
          <cell r="D52">
            <v>36802</v>
          </cell>
        </row>
        <row r="53">
          <cell r="C53" t="str">
            <v>200040402</v>
          </cell>
          <cell r="D53">
            <v>36802</v>
          </cell>
        </row>
        <row r="54">
          <cell r="C54" t="str">
            <v>200040403</v>
          </cell>
          <cell r="D54">
            <v>36802</v>
          </cell>
        </row>
        <row r="55">
          <cell r="C55" t="str">
            <v>200040501</v>
          </cell>
          <cell r="D55">
            <v>36797</v>
          </cell>
        </row>
        <row r="56">
          <cell r="C56" t="str">
            <v>200040502</v>
          </cell>
          <cell r="D56">
            <v>36797</v>
          </cell>
        </row>
        <row r="57">
          <cell r="C57" t="str">
            <v>200040503</v>
          </cell>
          <cell r="D57">
            <v>36797</v>
          </cell>
        </row>
        <row r="58">
          <cell r="C58" t="str">
            <v>200040504</v>
          </cell>
          <cell r="D58">
            <v>36802</v>
          </cell>
        </row>
        <row r="59">
          <cell r="C59" t="str">
            <v>200040505</v>
          </cell>
          <cell r="D59">
            <v>36802</v>
          </cell>
        </row>
        <row r="60">
          <cell r="C60" t="str">
            <v>200040506</v>
          </cell>
          <cell r="D60">
            <v>36802</v>
          </cell>
        </row>
        <row r="61">
          <cell r="C61" t="str">
            <v>200040507</v>
          </cell>
          <cell r="D61">
            <v>36803</v>
          </cell>
        </row>
        <row r="62">
          <cell r="C62" t="str">
            <v>200040601</v>
          </cell>
          <cell r="D62">
            <v>36797</v>
          </cell>
        </row>
        <row r="63">
          <cell r="C63" t="str">
            <v>200040602</v>
          </cell>
          <cell r="D63">
            <v>36803</v>
          </cell>
        </row>
        <row r="64">
          <cell r="C64" t="str">
            <v>200040701</v>
          </cell>
          <cell r="D64">
            <v>36803</v>
          </cell>
        </row>
        <row r="65">
          <cell r="C65" t="str">
            <v>200040702</v>
          </cell>
          <cell r="D65">
            <v>36803</v>
          </cell>
        </row>
        <row r="66">
          <cell r="C66" t="str">
            <v>200050101</v>
          </cell>
          <cell r="D66">
            <v>36795</v>
          </cell>
        </row>
        <row r="67">
          <cell r="C67" t="str">
            <v>200050102</v>
          </cell>
          <cell r="D67">
            <v>36795</v>
          </cell>
        </row>
        <row r="68">
          <cell r="C68" t="str">
            <v>200050103</v>
          </cell>
          <cell r="D68">
            <v>36795</v>
          </cell>
        </row>
        <row r="69">
          <cell r="C69" t="str">
            <v>200050104</v>
          </cell>
          <cell r="D69">
            <v>36795</v>
          </cell>
        </row>
        <row r="70">
          <cell r="C70" t="str">
            <v>200050105</v>
          </cell>
          <cell r="D70">
            <v>36795</v>
          </cell>
        </row>
        <row r="71">
          <cell r="C71" t="str">
            <v>200050106</v>
          </cell>
          <cell r="D71">
            <v>36795</v>
          </cell>
        </row>
        <row r="72">
          <cell r="C72" t="str">
            <v>200050107</v>
          </cell>
          <cell r="D72">
            <v>36795</v>
          </cell>
        </row>
        <row r="73">
          <cell r="C73" t="str">
            <v>200050201</v>
          </cell>
          <cell r="D73">
            <v>36796</v>
          </cell>
        </row>
        <row r="74">
          <cell r="C74" t="str">
            <v>200050202</v>
          </cell>
          <cell r="D74">
            <v>36796</v>
          </cell>
        </row>
        <row r="75">
          <cell r="C75" t="str">
            <v>200050203</v>
          </cell>
          <cell r="D75">
            <v>36796</v>
          </cell>
        </row>
        <row r="76">
          <cell r="C76" t="str">
            <v>200050204</v>
          </cell>
          <cell r="D76">
            <v>36796</v>
          </cell>
        </row>
        <row r="77">
          <cell r="C77" t="str">
            <v>200050205</v>
          </cell>
          <cell r="D77">
            <v>36796</v>
          </cell>
        </row>
        <row r="78">
          <cell r="C78" t="str">
            <v>200050206</v>
          </cell>
          <cell r="D78">
            <v>36796</v>
          </cell>
        </row>
        <row r="79">
          <cell r="C79" t="str">
            <v>200050207</v>
          </cell>
          <cell r="D79">
            <v>36796</v>
          </cell>
        </row>
        <row r="80">
          <cell r="C80" t="str">
            <v>200050301</v>
          </cell>
          <cell r="D80">
            <v>36796</v>
          </cell>
        </row>
        <row r="81">
          <cell r="C81" t="str">
            <v>200050302</v>
          </cell>
          <cell r="D81">
            <v>36796</v>
          </cell>
        </row>
        <row r="82">
          <cell r="C82" t="str">
            <v>200050303</v>
          </cell>
          <cell r="D82">
            <v>36796</v>
          </cell>
        </row>
        <row r="83">
          <cell r="C83" t="str">
            <v>200050304</v>
          </cell>
          <cell r="D83">
            <v>36797</v>
          </cell>
        </row>
        <row r="84">
          <cell r="C84" t="str">
            <v>200050305</v>
          </cell>
          <cell r="D84">
            <v>36797</v>
          </cell>
        </row>
        <row r="85">
          <cell r="C85" t="str">
            <v>200050306</v>
          </cell>
          <cell r="D85">
            <v>36797</v>
          </cell>
        </row>
        <row r="86">
          <cell r="C86" t="str">
            <v>200050401</v>
          </cell>
          <cell r="D86">
            <v>36797</v>
          </cell>
        </row>
        <row r="87">
          <cell r="C87" t="str">
            <v>200050402</v>
          </cell>
          <cell r="D87">
            <v>36797</v>
          </cell>
        </row>
        <row r="88">
          <cell r="C88" t="str">
            <v>200050403</v>
          </cell>
          <cell r="D88">
            <v>36797</v>
          </cell>
        </row>
        <row r="89">
          <cell r="C89" t="str">
            <v>200050404</v>
          </cell>
          <cell r="D89">
            <v>36797</v>
          </cell>
        </row>
        <row r="90">
          <cell r="C90" t="str">
            <v>200050501</v>
          </cell>
          <cell r="D90">
            <v>36812</v>
          </cell>
        </row>
        <row r="91">
          <cell r="C91" t="str">
            <v>200050502</v>
          </cell>
          <cell r="D91">
            <v>36812</v>
          </cell>
        </row>
        <row r="92">
          <cell r="C92" t="str">
            <v>200050503</v>
          </cell>
          <cell r="D92">
            <v>36812</v>
          </cell>
        </row>
        <row r="93">
          <cell r="C93" t="str">
            <v>200050504</v>
          </cell>
          <cell r="D93">
            <v>36812</v>
          </cell>
        </row>
        <row r="94">
          <cell r="C94" t="str">
            <v>200050601</v>
          </cell>
          <cell r="D94">
            <v>36812</v>
          </cell>
        </row>
        <row r="95">
          <cell r="C95" t="str">
            <v>200050602</v>
          </cell>
          <cell r="D95">
            <v>36812</v>
          </cell>
        </row>
        <row r="96">
          <cell r="C96" t="str">
            <v>200050603</v>
          </cell>
          <cell r="D96">
            <v>36812</v>
          </cell>
        </row>
        <row r="97">
          <cell r="C97" t="str">
            <v>200050604</v>
          </cell>
          <cell r="D97">
            <v>36812</v>
          </cell>
        </row>
        <row r="98">
          <cell r="C98" t="str">
            <v>200050701</v>
          </cell>
          <cell r="D98">
            <v>36812</v>
          </cell>
        </row>
        <row r="99">
          <cell r="C99" t="str">
            <v>200050702</v>
          </cell>
          <cell r="D99">
            <v>36812</v>
          </cell>
        </row>
        <row r="100">
          <cell r="C100" t="str">
            <v>200050703</v>
          </cell>
          <cell r="D100">
            <v>36812</v>
          </cell>
        </row>
        <row r="101">
          <cell r="C101" t="str">
            <v>200050704</v>
          </cell>
          <cell r="D101">
            <v>36812</v>
          </cell>
        </row>
        <row r="102">
          <cell r="C102" t="str">
            <v>200060101</v>
          </cell>
          <cell r="D102">
            <v>36816</v>
          </cell>
        </row>
        <row r="103">
          <cell r="C103" t="str">
            <v>200060102</v>
          </cell>
          <cell r="D103">
            <v>36816</v>
          </cell>
        </row>
        <row r="104">
          <cell r="C104" t="str">
            <v>200060201</v>
          </cell>
          <cell r="D104">
            <v>36816</v>
          </cell>
        </row>
        <row r="105">
          <cell r="C105" t="str">
            <v>200060202</v>
          </cell>
          <cell r="D105">
            <v>36816</v>
          </cell>
        </row>
        <row r="106">
          <cell r="C106" t="str">
            <v>200060301</v>
          </cell>
          <cell r="D106">
            <v>36816</v>
          </cell>
        </row>
        <row r="107">
          <cell r="C107" t="str">
            <v>200060302</v>
          </cell>
          <cell r="D107">
            <v>36816</v>
          </cell>
        </row>
        <row r="108">
          <cell r="C108" t="str">
            <v>200060401</v>
          </cell>
          <cell r="D108">
            <v>36819</v>
          </cell>
        </row>
        <row r="109">
          <cell r="C109" t="str">
            <v>200060402</v>
          </cell>
          <cell r="D109">
            <v>36819</v>
          </cell>
        </row>
        <row r="110">
          <cell r="C110" t="str">
            <v>200060403</v>
          </cell>
          <cell r="D110">
            <v>36819</v>
          </cell>
        </row>
        <row r="111">
          <cell r="C111" t="str">
            <v>200060404</v>
          </cell>
          <cell r="D111">
            <v>36819</v>
          </cell>
        </row>
        <row r="112">
          <cell r="C112" t="str">
            <v>200210101</v>
          </cell>
          <cell r="D112" t="str">
            <v>.</v>
          </cell>
        </row>
        <row r="113">
          <cell r="C113" t="str">
            <v>200210102</v>
          </cell>
          <cell r="D113" t="str">
            <v>.</v>
          </cell>
        </row>
        <row r="114">
          <cell r="C114" t="str">
            <v>200210201</v>
          </cell>
          <cell r="D114" t="str">
            <v>.</v>
          </cell>
        </row>
        <row r="115">
          <cell r="C115" t="str">
            <v>200210202</v>
          </cell>
          <cell r="D115" t="str">
            <v>.</v>
          </cell>
        </row>
        <row r="116">
          <cell r="C116" t="str">
            <v>200210301</v>
          </cell>
          <cell r="D116" t="str">
            <v>.</v>
          </cell>
        </row>
        <row r="117">
          <cell r="C117" t="str">
            <v>200210302</v>
          </cell>
          <cell r="D117" t="str">
            <v>.</v>
          </cell>
        </row>
        <row r="118">
          <cell r="C118" t="str">
            <v>200210401</v>
          </cell>
          <cell r="D118" t="str">
            <v>.</v>
          </cell>
        </row>
        <row r="119">
          <cell r="C119" t="str">
            <v>200210402</v>
          </cell>
          <cell r="D119" t="str">
            <v>.</v>
          </cell>
        </row>
        <row r="120">
          <cell r="C120" t="str">
            <v>200210501</v>
          </cell>
          <cell r="D120" t="str">
            <v>.</v>
          </cell>
        </row>
        <row r="121">
          <cell r="C121" t="str">
            <v>200210502</v>
          </cell>
          <cell r="D121" t="str">
            <v>.</v>
          </cell>
        </row>
        <row r="122">
          <cell r="C122" t="str">
            <v>200220101</v>
          </cell>
          <cell r="D122">
            <v>37607</v>
          </cell>
        </row>
        <row r="123">
          <cell r="C123" t="str">
            <v>200220102</v>
          </cell>
          <cell r="D123">
            <v>37607</v>
          </cell>
        </row>
        <row r="124">
          <cell r="C124" t="str">
            <v>200220103</v>
          </cell>
          <cell r="D124">
            <v>37607</v>
          </cell>
        </row>
        <row r="125">
          <cell r="C125" t="str">
            <v>200220201</v>
          </cell>
          <cell r="D125">
            <v>37607</v>
          </cell>
        </row>
        <row r="126">
          <cell r="C126" t="str">
            <v>200220202</v>
          </cell>
          <cell r="D126">
            <v>37607</v>
          </cell>
        </row>
        <row r="127">
          <cell r="C127" t="str">
            <v>200220301</v>
          </cell>
          <cell r="D127">
            <v>37613</v>
          </cell>
        </row>
        <row r="128">
          <cell r="C128" t="str">
            <v>200220302</v>
          </cell>
          <cell r="D128">
            <v>37613</v>
          </cell>
        </row>
        <row r="129">
          <cell r="C129" t="str">
            <v>200220401</v>
          </cell>
          <cell r="D129">
            <v>37613</v>
          </cell>
        </row>
        <row r="130">
          <cell r="C130" t="str">
            <v>200220402</v>
          </cell>
          <cell r="D130">
            <v>37613</v>
          </cell>
        </row>
        <row r="131">
          <cell r="C131" t="str">
            <v>200220501</v>
          </cell>
          <cell r="D131">
            <v>37613</v>
          </cell>
        </row>
        <row r="132">
          <cell r="C132" t="str">
            <v>200230101</v>
          </cell>
          <cell r="D132">
            <v>37610</v>
          </cell>
        </row>
        <row r="133">
          <cell r="C133" t="str">
            <v>200230102</v>
          </cell>
          <cell r="D133">
            <v>37610</v>
          </cell>
        </row>
        <row r="134">
          <cell r="C134" t="str">
            <v>200230103</v>
          </cell>
          <cell r="D134">
            <v>37609</v>
          </cell>
        </row>
        <row r="135">
          <cell r="C135" t="str">
            <v>200230104</v>
          </cell>
          <cell r="D135">
            <v>37609</v>
          </cell>
        </row>
        <row r="136">
          <cell r="C136" t="str">
            <v>200230105</v>
          </cell>
          <cell r="D136">
            <v>37609</v>
          </cell>
        </row>
        <row r="137">
          <cell r="C137" t="str">
            <v>200230106</v>
          </cell>
          <cell r="D137">
            <v>37609</v>
          </cell>
        </row>
        <row r="138">
          <cell r="C138" t="str">
            <v>200230201</v>
          </cell>
          <cell r="D138">
            <v>37610</v>
          </cell>
        </row>
        <row r="139">
          <cell r="C139" t="str">
            <v>200230202</v>
          </cell>
          <cell r="D139">
            <v>37610</v>
          </cell>
        </row>
        <row r="140">
          <cell r="C140" t="str">
            <v>200230203</v>
          </cell>
          <cell r="D140">
            <v>37610</v>
          </cell>
        </row>
        <row r="141">
          <cell r="C141" t="str">
            <v>200230204</v>
          </cell>
          <cell r="D141">
            <v>37610</v>
          </cell>
        </row>
        <row r="142">
          <cell r="C142" t="str">
            <v>200230205</v>
          </cell>
          <cell r="D142">
            <v>37610</v>
          </cell>
        </row>
        <row r="143">
          <cell r="C143" t="str">
            <v>200230301</v>
          </cell>
          <cell r="D143">
            <v>37610</v>
          </cell>
        </row>
        <row r="144">
          <cell r="C144" t="str">
            <v>200230302</v>
          </cell>
          <cell r="D144">
            <v>37610</v>
          </cell>
        </row>
        <row r="145">
          <cell r="C145" t="str">
            <v>200230401</v>
          </cell>
          <cell r="D145">
            <v>37609</v>
          </cell>
        </row>
        <row r="146">
          <cell r="C146" t="str">
            <v>200230402</v>
          </cell>
          <cell r="D146">
            <v>37609</v>
          </cell>
        </row>
        <row r="147">
          <cell r="C147" t="str">
            <v>200230403</v>
          </cell>
          <cell r="D147">
            <v>37640</v>
          </cell>
        </row>
        <row r="148">
          <cell r="C148" t="str">
            <v>200240101</v>
          </cell>
          <cell r="D148">
            <v>37610</v>
          </cell>
        </row>
        <row r="149">
          <cell r="C149" t="str">
            <v>200240102</v>
          </cell>
          <cell r="D149">
            <v>37610</v>
          </cell>
        </row>
        <row r="150">
          <cell r="C150" t="str">
            <v>200240103</v>
          </cell>
          <cell r="D150">
            <v>37610</v>
          </cell>
        </row>
        <row r="151">
          <cell r="C151" t="str">
            <v>200240104</v>
          </cell>
          <cell r="D151">
            <v>37610</v>
          </cell>
        </row>
        <row r="152">
          <cell r="C152" t="str">
            <v>200240201</v>
          </cell>
          <cell r="D152">
            <v>37561</v>
          </cell>
        </row>
        <row r="153">
          <cell r="C153" t="str">
            <v>200240202</v>
          </cell>
          <cell r="D153">
            <v>37561</v>
          </cell>
        </row>
        <row r="154">
          <cell r="C154" t="str">
            <v>200240203</v>
          </cell>
          <cell r="D154">
            <v>37561</v>
          </cell>
        </row>
        <row r="155">
          <cell r="C155" t="str">
            <v>200240204</v>
          </cell>
          <cell r="D155">
            <v>37561</v>
          </cell>
        </row>
        <row r="156">
          <cell r="C156" t="str">
            <v>200240301</v>
          </cell>
          <cell r="D156">
            <v>37561</v>
          </cell>
        </row>
        <row r="157">
          <cell r="C157" t="str">
            <v>200240302</v>
          </cell>
          <cell r="D157">
            <v>37561</v>
          </cell>
        </row>
        <row r="158">
          <cell r="C158" t="str">
            <v>200240303</v>
          </cell>
          <cell r="D158">
            <v>37561</v>
          </cell>
        </row>
        <row r="159">
          <cell r="C159" t="str">
            <v>200240304</v>
          </cell>
          <cell r="D159">
            <v>37561</v>
          </cell>
        </row>
        <row r="160">
          <cell r="C160" t="str">
            <v>200240305</v>
          </cell>
          <cell r="D160">
            <v>37561</v>
          </cell>
        </row>
        <row r="161">
          <cell r="C161" t="str">
            <v>200240306</v>
          </cell>
          <cell r="D161">
            <v>37561</v>
          </cell>
        </row>
        <row r="162">
          <cell r="C162" t="str">
            <v>200240401</v>
          </cell>
          <cell r="D162">
            <v>37560</v>
          </cell>
        </row>
        <row r="163">
          <cell r="C163" t="str">
            <v>200240402</v>
          </cell>
          <cell r="D163">
            <v>37560</v>
          </cell>
        </row>
        <row r="164">
          <cell r="C164" t="str">
            <v>200240403</v>
          </cell>
          <cell r="D164">
            <v>37560</v>
          </cell>
        </row>
        <row r="165">
          <cell r="C165" t="str">
            <v>200240501</v>
          </cell>
          <cell r="D165">
            <v>37560</v>
          </cell>
        </row>
        <row r="166">
          <cell r="C166" t="str">
            <v>200240502</v>
          </cell>
          <cell r="D166">
            <v>37560</v>
          </cell>
        </row>
        <row r="167">
          <cell r="C167" t="str">
            <v>200240503</v>
          </cell>
          <cell r="D167">
            <v>37560</v>
          </cell>
        </row>
        <row r="168">
          <cell r="C168" t="str">
            <v>200240504</v>
          </cell>
          <cell r="D168">
            <v>37560</v>
          </cell>
        </row>
        <row r="169">
          <cell r="C169" t="str">
            <v>200240505</v>
          </cell>
          <cell r="D169">
            <v>37560</v>
          </cell>
        </row>
        <row r="170">
          <cell r="C170" t="str">
            <v>200240506</v>
          </cell>
          <cell r="D170">
            <v>37560</v>
          </cell>
        </row>
        <row r="171">
          <cell r="C171" t="str">
            <v>200240507</v>
          </cell>
          <cell r="D171">
            <v>37560</v>
          </cell>
        </row>
        <row r="172">
          <cell r="C172" t="str">
            <v>200240601</v>
          </cell>
          <cell r="D172">
            <v>37560</v>
          </cell>
        </row>
        <row r="173">
          <cell r="C173" t="str">
            <v>200240602</v>
          </cell>
          <cell r="D173">
            <v>37560</v>
          </cell>
        </row>
        <row r="174">
          <cell r="C174" t="str">
            <v>200240701</v>
          </cell>
          <cell r="D174">
            <v>37560</v>
          </cell>
        </row>
        <row r="175">
          <cell r="C175" t="str">
            <v>200240702</v>
          </cell>
          <cell r="D175">
            <v>37560</v>
          </cell>
        </row>
        <row r="176">
          <cell r="C176" t="str">
            <v>200250101</v>
          </cell>
          <cell r="D176">
            <v>37543</v>
          </cell>
        </row>
        <row r="177">
          <cell r="C177" t="str">
            <v>200250102</v>
          </cell>
          <cell r="D177">
            <v>37543</v>
          </cell>
        </row>
        <row r="178">
          <cell r="C178" t="str">
            <v>200250103</v>
          </cell>
          <cell r="D178">
            <v>37543</v>
          </cell>
        </row>
        <row r="179">
          <cell r="C179" t="str">
            <v>200250104</v>
          </cell>
          <cell r="D179">
            <v>37543</v>
          </cell>
        </row>
        <row r="180">
          <cell r="C180" t="str">
            <v>200250105</v>
          </cell>
          <cell r="D180">
            <v>37543</v>
          </cell>
        </row>
        <row r="181">
          <cell r="C181" t="str">
            <v>200250106</v>
          </cell>
          <cell r="D181">
            <v>37543</v>
          </cell>
        </row>
        <row r="182">
          <cell r="C182" t="str">
            <v>200250107</v>
          </cell>
          <cell r="D182">
            <v>37543</v>
          </cell>
        </row>
        <row r="183">
          <cell r="C183" t="str">
            <v>200250201</v>
          </cell>
          <cell r="D183">
            <v>37544</v>
          </cell>
        </row>
        <row r="184">
          <cell r="C184" t="str">
            <v>200250202</v>
          </cell>
          <cell r="D184">
            <v>37544</v>
          </cell>
        </row>
        <row r="185">
          <cell r="C185" t="str">
            <v>200250203</v>
          </cell>
          <cell r="D185">
            <v>37543</v>
          </cell>
        </row>
        <row r="186">
          <cell r="C186" t="str">
            <v>200250204</v>
          </cell>
          <cell r="D186">
            <v>37543</v>
          </cell>
        </row>
        <row r="187">
          <cell r="C187" t="str">
            <v>200250205</v>
          </cell>
          <cell r="D187">
            <v>37543</v>
          </cell>
        </row>
        <row r="188">
          <cell r="C188" t="str">
            <v>200250206</v>
          </cell>
          <cell r="D188">
            <v>37543</v>
          </cell>
        </row>
        <row r="189">
          <cell r="C189" t="str">
            <v>200250207</v>
          </cell>
          <cell r="D189">
            <v>37543</v>
          </cell>
        </row>
        <row r="190">
          <cell r="C190" t="str">
            <v>200250301</v>
          </cell>
          <cell r="D190">
            <v>37544</v>
          </cell>
        </row>
        <row r="191">
          <cell r="C191" t="str">
            <v>200250302</v>
          </cell>
          <cell r="D191">
            <v>37544</v>
          </cell>
        </row>
        <row r="192">
          <cell r="C192" t="str">
            <v>200250303</v>
          </cell>
          <cell r="D192">
            <v>37544</v>
          </cell>
        </row>
        <row r="193">
          <cell r="C193" t="str">
            <v>200250304</v>
          </cell>
          <cell r="D193">
            <v>37544</v>
          </cell>
        </row>
        <row r="194">
          <cell r="C194" t="str">
            <v>200250305</v>
          </cell>
          <cell r="D194">
            <v>37544</v>
          </cell>
        </row>
        <row r="195">
          <cell r="C195" t="str">
            <v>200250306</v>
          </cell>
          <cell r="D195">
            <v>37544</v>
          </cell>
        </row>
        <row r="196">
          <cell r="C196" t="str">
            <v>200250401</v>
          </cell>
          <cell r="D196">
            <v>37544</v>
          </cell>
        </row>
        <row r="197">
          <cell r="C197" t="str">
            <v>200250402</v>
          </cell>
          <cell r="D197">
            <v>37544</v>
          </cell>
        </row>
        <row r="198">
          <cell r="C198" t="str">
            <v>200250403</v>
          </cell>
          <cell r="D198">
            <v>37544</v>
          </cell>
        </row>
        <row r="199">
          <cell r="C199" t="str">
            <v>200250404</v>
          </cell>
          <cell r="D199">
            <v>37544</v>
          </cell>
        </row>
        <row r="200">
          <cell r="C200" t="str">
            <v>200250501</v>
          </cell>
          <cell r="D200">
            <v>37546</v>
          </cell>
        </row>
        <row r="201">
          <cell r="C201" t="str">
            <v>200250502</v>
          </cell>
          <cell r="D201">
            <v>37546</v>
          </cell>
        </row>
        <row r="202">
          <cell r="C202" t="str">
            <v>200250503</v>
          </cell>
          <cell r="D202">
            <v>37546</v>
          </cell>
        </row>
        <row r="203">
          <cell r="C203" t="str">
            <v>200250504</v>
          </cell>
          <cell r="D203">
            <v>37546</v>
          </cell>
        </row>
        <row r="204">
          <cell r="C204" t="str">
            <v>200250601</v>
          </cell>
          <cell r="D204">
            <v>37546</v>
          </cell>
        </row>
        <row r="205">
          <cell r="C205" t="str">
            <v>200250602</v>
          </cell>
          <cell r="D205">
            <v>37546</v>
          </cell>
        </row>
        <row r="206">
          <cell r="C206" t="str">
            <v>200250603</v>
          </cell>
          <cell r="D206">
            <v>37546</v>
          </cell>
        </row>
        <row r="207">
          <cell r="C207" t="str">
            <v>200250604</v>
          </cell>
          <cell r="D207">
            <v>37546</v>
          </cell>
        </row>
        <row r="208">
          <cell r="C208" t="str">
            <v>200250701</v>
          </cell>
          <cell r="D208">
            <v>37546</v>
          </cell>
        </row>
        <row r="209">
          <cell r="C209" t="str">
            <v>200250702</v>
          </cell>
          <cell r="D209">
            <v>37546</v>
          </cell>
        </row>
        <row r="210">
          <cell r="C210" t="str">
            <v>200250703</v>
          </cell>
          <cell r="D210">
            <v>37546</v>
          </cell>
        </row>
        <row r="211">
          <cell r="C211" t="str">
            <v>200250704</v>
          </cell>
          <cell r="D211">
            <v>37546</v>
          </cell>
        </row>
        <row r="212">
          <cell r="C212" t="str">
            <v>200260101</v>
          </cell>
          <cell r="D212">
            <v>37720</v>
          </cell>
        </row>
        <row r="213">
          <cell r="C213" t="str">
            <v>200260102</v>
          </cell>
          <cell r="D213">
            <v>37720</v>
          </cell>
        </row>
        <row r="214">
          <cell r="C214" t="str">
            <v>200260201</v>
          </cell>
          <cell r="D214">
            <v>37720</v>
          </cell>
        </row>
        <row r="215">
          <cell r="C215" t="str">
            <v>200260202</v>
          </cell>
          <cell r="D215">
            <v>37720</v>
          </cell>
        </row>
        <row r="216">
          <cell r="C216" t="str">
            <v>200260301</v>
          </cell>
          <cell r="D216">
            <v>37720</v>
          </cell>
        </row>
        <row r="217">
          <cell r="C217" t="str">
            <v>200260302</v>
          </cell>
          <cell r="D217">
            <v>37720</v>
          </cell>
        </row>
        <row r="218">
          <cell r="C218" t="str">
            <v>200260401</v>
          </cell>
          <cell r="D218">
            <v>37755</v>
          </cell>
        </row>
        <row r="219">
          <cell r="C219" t="str">
            <v>200260402</v>
          </cell>
          <cell r="D219">
            <v>37755</v>
          </cell>
        </row>
        <row r="220">
          <cell r="C220" t="str">
            <v>200260403</v>
          </cell>
          <cell r="D220">
            <v>37755</v>
          </cell>
        </row>
        <row r="221">
          <cell r="C221" t="str">
            <v>200260404</v>
          </cell>
          <cell r="D221">
            <v>37755</v>
          </cell>
        </row>
        <row r="222">
          <cell r="C222" t="str">
            <v>200410101</v>
          </cell>
          <cell r="D222">
            <v>38582</v>
          </cell>
        </row>
        <row r="223">
          <cell r="C223" t="str">
            <v>200410102</v>
          </cell>
          <cell r="D223">
            <v>38582</v>
          </cell>
        </row>
        <row r="224">
          <cell r="C224" t="str">
            <v>200410201</v>
          </cell>
          <cell r="D224">
            <v>38582</v>
          </cell>
        </row>
        <row r="225">
          <cell r="C225" t="str">
            <v>200410202</v>
          </cell>
          <cell r="D225">
            <v>38582</v>
          </cell>
        </row>
        <row r="226">
          <cell r="C226" t="str">
            <v>200410301</v>
          </cell>
          <cell r="D226">
            <v>38582</v>
          </cell>
        </row>
        <row r="227">
          <cell r="C227" t="str">
            <v>200410302</v>
          </cell>
          <cell r="D227">
            <v>38582</v>
          </cell>
        </row>
        <row r="228">
          <cell r="C228" t="str">
            <v>200410401</v>
          </cell>
          <cell r="D228">
            <v>38583</v>
          </cell>
        </row>
        <row r="229">
          <cell r="C229" t="str">
            <v>200410402</v>
          </cell>
          <cell r="D229">
            <v>38583</v>
          </cell>
        </row>
        <row r="230">
          <cell r="C230" t="str">
            <v>200410501</v>
          </cell>
          <cell r="D230">
            <v>38583</v>
          </cell>
        </row>
        <row r="231">
          <cell r="C231" t="str">
            <v>200410502</v>
          </cell>
          <cell r="D231">
            <v>38583</v>
          </cell>
        </row>
        <row r="232">
          <cell r="C232" t="str">
            <v>200420101</v>
          </cell>
          <cell r="D232">
            <v>38293</v>
          </cell>
        </row>
        <row r="233">
          <cell r="C233" t="str">
            <v>200420102</v>
          </cell>
          <cell r="D233">
            <v>38293</v>
          </cell>
        </row>
        <row r="234">
          <cell r="C234" t="str">
            <v>200420103</v>
          </cell>
          <cell r="D234">
            <v>38293</v>
          </cell>
        </row>
        <row r="235">
          <cell r="C235" t="str">
            <v>200420201</v>
          </cell>
          <cell r="D235">
            <v>38293</v>
          </cell>
        </row>
        <row r="236">
          <cell r="C236" t="str">
            <v>200420202</v>
          </cell>
          <cell r="D236">
            <v>38293</v>
          </cell>
        </row>
        <row r="237">
          <cell r="C237" t="str">
            <v>200420301</v>
          </cell>
          <cell r="D237">
            <v>38294</v>
          </cell>
        </row>
        <row r="238">
          <cell r="C238" t="str">
            <v>200420302</v>
          </cell>
          <cell r="D238">
            <v>38294</v>
          </cell>
        </row>
        <row r="239">
          <cell r="C239" t="str">
            <v>200420401</v>
          </cell>
          <cell r="D239">
            <v>38294</v>
          </cell>
        </row>
        <row r="240">
          <cell r="C240" t="str">
            <v>200420402</v>
          </cell>
          <cell r="D240">
            <v>38294</v>
          </cell>
        </row>
        <row r="241">
          <cell r="C241" t="str">
            <v>200420501</v>
          </cell>
          <cell r="D241">
            <v>38293</v>
          </cell>
        </row>
        <row r="242">
          <cell r="C242" t="str">
            <v>200430101</v>
          </cell>
          <cell r="D242">
            <v>38312</v>
          </cell>
        </row>
        <row r="243">
          <cell r="C243" t="str">
            <v>200430102</v>
          </cell>
          <cell r="D243">
            <v>38309</v>
          </cell>
        </row>
        <row r="244">
          <cell r="C244" t="str">
            <v>200430103</v>
          </cell>
          <cell r="D244">
            <v>38309</v>
          </cell>
        </row>
        <row r="245">
          <cell r="C245" t="str">
            <v>200430104</v>
          </cell>
          <cell r="D245">
            <v>38309</v>
          </cell>
        </row>
        <row r="246">
          <cell r="C246" t="str">
            <v>200430105</v>
          </cell>
          <cell r="D246">
            <v>38309</v>
          </cell>
        </row>
        <row r="247">
          <cell r="C247" t="str">
            <v>200430106</v>
          </cell>
          <cell r="D247">
            <v>38309</v>
          </cell>
        </row>
        <row r="248">
          <cell r="C248" t="str">
            <v>200430201</v>
          </cell>
          <cell r="D248">
            <v>38312</v>
          </cell>
        </row>
        <row r="249">
          <cell r="C249" t="str">
            <v>200430202</v>
          </cell>
          <cell r="D249">
            <v>38309</v>
          </cell>
        </row>
        <row r="250">
          <cell r="C250" t="str">
            <v>200430203</v>
          </cell>
          <cell r="D250">
            <v>38309</v>
          </cell>
        </row>
        <row r="251">
          <cell r="C251" t="str">
            <v>200430204</v>
          </cell>
          <cell r="D251">
            <v>38312</v>
          </cell>
        </row>
        <row r="252">
          <cell r="C252" t="str">
            <v>200430205</v>
          </cell>
          <cell r="D252">
            <v>38312</v>
          </cell>
        </row>
        <row r="253">
          <cell r="C253" t="str">
            <v>200430301</v>
          </cell>
          <cell r="D253">
            <v>38312</v>
          </cell>
        </row>
        <row r="254">
          <cell r="C254" t="str">
            <v>200430302</v>
          </cell>
          <cell r="D254">
            <v>38312</v>
          </cell>
        </row>
        <row r="255">
          <cell r="C255" t="str">
            <v>200430401</v>
          </cell>
          <cell r="D255">
            <v>38309</v>
          </cell>
        </row>
        <row r="256">
          <cell r="C256" t="str">
            <v>200430402</v>
          </cell>
          <cell r="D256">
            <v>38309</v>
          </cell>
        </row>
        <row r="257">
          <cell r="C257" t="str">
            <v>200430403</v>
          </cell>
          <cell r="D257">
            <v>38309</v>
          </cell>
        </row>
        <row r="258">
          <cell r="C258" t="str">
            <v>200440101</v>
          </cell>
          <cell r="D258">
            <v>38312</v>
          </cell>
        </row>
        <row r="259">
          <cell r="C259" t="str">
            <v>200440102</v>
          </cell>
          <cell r="D259">
            <v>38312</v>
          </cell>
        </row>
        <row r="260">
          <cell r="C260" t="str">
            <v>200440103</v>
          </cell>
          <cell r="D260">
            <v>38312</v>
          </cell>
        </row>
        <row r="261">
          <cell r="C261" t="str">
            <v>200440104</v>
          </cell>
          <cell r="D261">
            <v>38312</v>
          </cell>
        </row>
        <row r="262">
          <cell r="C262" t="str">
            <v>200440201</v>
          </cell>
          <cell r="D262">
            <v>38321</v>
          </cell>
        </row>
        <row r="263">
          <cell r="C263" t="str">
            <v>200440202</v>
          </cell>
          <cell r="D263">
            <v>38321</v>
          </cell>
        </row>
        <row r="264">
          <cell r="C264" t="str">
            <v>200440203</v>
          </cell>
          <cell r="D264">
            <v>38321</v>
          </cell>
        </row>
        <row r="265">
          <cell r="C265" t="str">
            <v>200440204</v>
          </cell>
          <cell r="D265">
            <v>38312</v>
          </cell>
        </row>
        <row r="266">
          <cell r="C266" t="str">
            <v>200440301</v>
          </cell>
          <cell r="D266">
            <v>38316</v>
          </cell>
        </row>
        <row r="267">
          <cell r="C267" t="str">
            <v>200440302</v>
          </cell>
          <cell r="D267">
            <v>38316</v>
          </cell>
        </row>
        <row r="268">
          <cell r="C268" t="str">
            <v>200440303</v>
          </cell>
          <cell r="D268">
            <v>38321</v>
          </cell>
        </row>
        <row r="269">
          <cell r="C269" t="str">
            <v>200440304</v>
          </cell>
          <cell r="D269">
            <v>38321</v>
          </cell>
        </row>
        <row r="270">
          <cell r="C270" t="str">
            <v>200440305</v>
          </cell>
          <cell r="D270">
            <v>38321</v>
          </cell>
        </row>
        <row r="271">
          <cell r="C271" t="str">
            <v>200440306</v>
          </cell>
          <cell r="D271">
            <v>38321</v>
          </cell>
        </row>
        <row r="272">
          <cell r="C272" t="str">
            <v>200440401</v>
          </cell>
          <cell r="D272">
            <v>38308</v>
          </cell>
        </row>
        <row r="273">
          <cell r="C273" t="str">
            <v>200440402</v>
          </cell>
          <cell r="D273">
            <v>38308</v>
          </cell>
        </row>
        <row r="274">
          <cell r="C274" t="str">
            <v>200440403</v>
          </cell>
          <cell r="D274">
            <v>38308</v>
          </cell>
        </row>
        <row r="275">
          <cell r="C275" t="str">
            <v>200440501</v>
          </cell>
          <cell r="D275">
            <v>38308</v>
          </cell>
        </row>
        <row r="276">
          <cell r="C276" t="str">
            <v>200440502</v>
          </cell>
          <cell r="D276">
            <v>38308</v>
          </cell>
        </row>
        <row r="277">
          <cell r="C277" t="str">
            <v>200440503</v>
          </cell>
          <cell r="D277">
            <v>38308</v>
          </cell>
        </row>
        <row r="278">
          <cell r="C278" t="str">
            <v>200440504</v>
          </cell>
          <cell r="D278">
            <v>38308</v>
          </cell>
        </row>
        <row r="279">
          <cell r="C279" t="str">
            <v>200440505</v>
          </cell>
          <cell r="D279">
            <v>38308</v>
          </cell>
        </row>
        <row r="280">
          <cell r="C280" t="str">
            <v>200440506</v>
          </cell>
          <cell r="D280">
            <v>38308</v>
          </cell>
        </row>
        <row r="281">
          <cell r="C281" t="str">
            <v>200440507</v>
          </cell>
          <cell r="D281">
            <v>38308</v>
          </cell>
        </row>
        <row r="282">
          <cell r="C282" t="str">
            <v>200440601</v>
          </cell>
          <cell r="D282">
            <v>38301</v>
          </cell>
        </row>
        <row r="283">
          <cell r="C283" t="str">
            <v>200440602</v>
          </cell>
          <cell r="D283">
            <v>38308</v>
          </cell>
        </row>
        <row r="284">
          <cell r="C284" t="str">
            <v>200440701</v>
          </cell>
          <cell r="D284">
            <v>38301</v>
          </cell>
        </row>
        <row r="285">
          <cell r="C285" t="str">
            <v>200440702</v>
          </cell>
          <cell r="D285">
            <v>38301</v>
          </cell>
        </row>
        <row r="286">
          <cell r="C286" t="str">
            <v>200450101</v>
          </cell>
          <cell r="D286">
            <v>38294</v>
          </cell>
        </row>
        <row r="287">
          <cell r="C287" t="str">
            <v>200450102</v>
          </cell>
          <cell r="D287">
            <v>38294</v>
          </cell>
        </row>
        <row r="288">
          <cell r="C288" t="str">
            <v>200450103</v>
          </cell>
          <cell r="D288">
            <v>38294</v>
          </cell>
        </row>
        <row r="289">
          <cell r="C289" t="str">
            <v>200450104</v>
          </cell>
          <cell r="D289">
            <v>38295</v>
          </cell>
        </row>
        <row r="290">
          <cell r="C290" t="str">
            <v>200450105</v>
          </cell>
          <cell r="D290">
            <v>38295</v>
          </cell>
        </row>
        <row r="291">
          <cell r="C291" t="str">
            <v>200450106</v>
          </cell>
          <cell r="D291">
            <v>38295</v>
          </cell>
        </row>
        <row r="292">
          <cell r="C292" t="str">
            <v>200450107</v>
          </cell>
          <cell r="D292">
            <v>38295</v>
          </cell>
        </row>
        <row r="293">
          <cell r="C293" t="str">
            <v>200450201</v>
          </cell>
          <cell r="D293">
            <v>38295</v>
          </cell>
        </row>
        <row r="294">
          <cell r="C294" t="str">
            <v>200450202</v>
          </cell>
          <cell r="D294">
            <v>38295</v>
          </cell>
        </row>
        <row r="295">
          <cell r="C295" t="str">
            <v>200450203</v>
          </cell>
          <cell r="D295">
            <v>38295</v>
          </cell>
        </row>
        <row r="296">
          <cell r="C296" t="str">
            <v>200450204</v>
          </cell>
          <cell r="D296">
            <v>38295</v>
          </cell>
        </row>
        <row r="297">
          <cell r="C297" t="str">
            <v>200450205</v>
          </cell>
          <cell r="D297">
            <v>38295</v>
          </cell>
        </row>
        <row r="298">
          <cell r="C298" t="str">
            <v>200450206</v>
          </cell>
          <cell r="D298">
            <v>38295</v>
          </cell>
        </row>
        <row r="299">
          <cell r="C299" t="str">
            <v>200450207</v>
          </cell>
          <cell r="D299">
            <v>38295</v>
          </cell>
        </row>
        <row r="300">
          <cell r="C300" t="str">
            <v>200450301</v>
          </cell>
          <cell r="D300">
            <v>38300</v>
          </cell>
        </row>
        <row r="301">
          <cell r="C301" t="str">
            <v>200450302</v>
          </cell>
          <cell r="D301">
            <v>38300</v>
          </cell>
        </row>
        <row r="302">
          <cell r="C302" t="str">
            <v>200450303</v>
          </cell>
          <cell r="D302">
            <v>38300</v>
          </cell>
        </row>
        <row r="303">
          <cell r="C303" t="str">
            <v>200450304</v>
          </cell>
          <cell r="D303">
            <v>38300</v>
          </cell>
        </row>
        <row r="304">
          <cell r="C304" t="str">
            <v>200450305</v>
          </cell>
          <cell r="D304">
            <v>38294</v>
          </cell>
        </row>
        <row r="305">
          <cell r="C305" t="str">
            <v>200450306</v>
          </cell>
          <cell r="D305">
            <v>38294</v>
          </cell>
        </row>
        <row r="306">
          <cell r="C306" t="str">
            <v>200450401</v>
          </cell>
          <cell r="D306">
            <v>38300</v>
          </cell>
        </row>
        <row r="307">
          <cell r="C307" t="str">
            <v>200450402</v>
          </cell>
          <cell r="D307">
            <v>38300</v>
          </cell>
        </row>
        <row r="308">
          <cell r="C308" t="str">
            <v>200450403</v>
          </cell>
          <cell r="D308">
            <v>38300</v>
          </cell>
        </row>
        <row r="309">
          <cell r="C309" t="str">
            <v>200450404</v>
          </cell>
          <cell r="D309">
            <v>38300</v>
          </cell>
        </row>
        <row r="310">
          <cell r="C310" t="str">
            <v>200450501</v>
          </cell>
          <cell r="D310">
            <v>38302</v>
          </cell>
        </row>
        <row r="311">
          <cell r="C311" t="str">
            <v>200450502</v>
          </cell>
          <cell r="D311">
            <v>38302</v>
          </cell>
        </row>
        <row r="312">
          <cell r="C312" t="str">
            <v>200450503</v>
          </cell>
          <cell r="D312">
            <v>38302</v>
          </cell>
        </row>
        <row r="313">
          <cell r="C313" t="str">
            <v>200450504</v>
          </cell>
          <cell r="D313">
            <v>38302</v>
          </cell>
        </row>
        <row r="314">
          <cell r="C314" t="str">
            <v>200450601</v>
          </cell>
          <cell r="D314">
            <v>38303</v>
          </cell>
        </row>
        <row r="315">
          <cell r="C315" t="str">
            <v>200450602</v>
          </cell>
          <cell r="D315">
            <v>38303</v>
          </cell>
        </row>
        <row r="316">
          <cell r="C316" t="str">
            <v>200450603</v>
          </cell>
          <cell r="D316">
            <v>38302</v>
          </cell>
        </row>
        <row r="317">
          <cell r="C317" t="str">
            <v>200450604</v>
          </cell>
          <cell r="D317">
            <v>38316</v>
          </cell>
        </row>
        <row r="318">
          <cell r="C318" t="str">
            <v>200450701</v>
          </cell>
          <cell r="D318">
            <v>38303</v>
          </cell>
        </row>
        <row r="319">
          <cell r="C319" t="str">
            <v>200450702</v>
          </cell>
          <cell r="D319">
            <v>38303</v>
          </cell>
        </row>
        <row r="320">
          <cell r="C320" t="str">
            <v>200450703</v>
          </cell>
          <cell r="D320">
            <v>38302</v>
          </cell>
        </row>
        <row r="321">
          <cell r="C321" t="str">
            <v>200450704</v>
          </cell>
          <cell r="D321">
            <v>38302</v>
          </cell>
        </row>
        <row r="322">
          <cell r="C322" t="str">
            <v>200460101</v>
          </cell>
          <cell r="D322">
            <v>38314</v>
          </cell>
        </row>
        <row r="323">
          <cell r="C323" t="str">
            <v>200460102</v>
          </cell>
          <cell r="D323">
            <v>38314</v>
          </cell>
        </row>
        <row r="324">
          <cell r="C324" t="str">
            <v>200460201</v>
          </cell>
          <cell r="D324">
            <v>38314</v>
          </cell>
        </row>
        <row r="325">
          <cell r="C325" t="str">
            <v>200460202</v>
          </cell>
          <cell r="D325">
            <v>38314</v>
          </cell>
        </row>
        <row r="326">
          <cell r="C326" t="str">
            <v>200460301</v>
          </cell>
          <cell r="D326">
            <v>38314</v>
          </cell>
        </row>
        <row r="327">
          <cell r="C327" t="str">
            <v>200460302</v>
          </cell>
          <cell r="D327">
            <v>38314</v>
          </cell>
        </row>
        <row r="328">
          <cell r="C328" t="str">
            <v>200460401</v>
          </cell>
          <cell r="D328">
            <v>38316</v>
          </cell>
        </row>
        <row r="329">
          <cell r="C329" t="str">
            <v>200460402</v>
          </cell>
          <cell r="D329">
            <v>38316</v>
          </cell>
        </row>
        <row r="330">
          <cell r="C330" t="str">
            <v>200460403</v>
          </cell>
          <cell r="D330">
            <v>38316</v>
          </cell>
        </row>
        <row r="331">
          <cell r="C331" t="str">
            <v>200460404</v>
          </cell>
          <cell r="D331">
            <v>38316</v>
          </cell>
        </row>
        <row r="332">
          <cell r="C332" t="str">
            <v>200810101</v>
          </cell>
          <cell r="D332">
            <v>40142</v>
          </cell>
        </row>
        <row r="333">
          <cell r="C333" t="str">
            <v>200810102</v>
          </cell>
          <cell r="D333">
            <v>40142</v>
          </cell>
        </row>
        <row r="334">
          <cell r="C334" t="str">
            <v>200810201</v>
          </cell>
          <cell r="D334">
            <v>40142</v>
          </cell>
        </row>
        <row r="335">
          <cell r="C335" t="str">
            <v>200810202</v>
          </cell>
          <cell r="D335">
            <v>40198</v>
          </cell>
        </row>
        <row r="336">
          <cell r="C336" t="str">
            <v>200810301</v>
          </cell>
          <cell r="D336">
            <v>40198</v>
          </cell>
        </row>
        <row r="337">
          <cell r="C337" t="str">
            <v>200810302</v>
          </cell>
          <cell r="D337">
            <v>40198</v>
          </cell>
        </row>
        <row r="338">
          <cell r="C338" t="str">
            <v>200810401</v>
          </cell>
          <cell r="D338">
            <v>40198</v>
          </cell>
        </row>
        <row r="339">
          <cell r="C339" t="str">
            <v>200810402</v>
          </cell>
          <cell r="D339">
            <v>40198</v>
          </cell>
        </row>
        <row r="340">
          <cell r="C340" t="str">
            <v>200810501</v>
          </cell>
          <cell r="D340">
            <v>40198</v>
          </cell>
        </row>
        <row r="341">
          <cell r="C341" t="str">
            <v>200810502</v>
          </cell>
          <cell r="D341">
            <v>40198</v>
          </cell>
        </row>
        <row r="342">
          <cell r="C342" t="str">
            <v>200820101</v>
          </cell>
          <cell r="D342">
            <v>39758</v>
          </cell>
        </row>
        <row r="343">
          <cell r="C343" t="str">
            <v>200820102</v>
          </cell>
          <cell r="D343">
            <v>39758</v>
          </cell>
        </row>
        <row r="344">
          <cell r="C344" t="str">
            <v>200820103</v>
          </cell>
          <cell r="D344">
            <v>39758</v>
          </cell>
        </row>
        <row r="345">
          <cell r="C345" t="str">
            <v>200820201</v>
          </cell>
          <cell r="D345">
            <v>39758</v>
          </cell>
        </row>
        <row r="346">
          <cell r="C346" t="str">
            <v>200820202</v>
          </cell>
          <cell r="D346">
            <v>39758</v>
          </cell>
        </row>
        <row r="347">
          <cell r="C347" t="str">
            <v>200820301</v>
          </cell>
          <cell r="D347">
            <v>39758</v>
          </cell>
        </row>
        <row r="348">
          <cell r="C348" t="str">
            <v>200820302</v>
          </cell>
          <cell r="D348">
            <v>39759</v>
          </cell>
        </row>
        <row r="349">
          <cell r="C349" t="str">
            <v>200820401</v>
          </cell>
          <cell r="D349">
            <v>39759</v>
          </cell>
        </row>
        <row r="350">
          <cell r="C350" t="str">
            <v>200820402</v>
          </cell>
          <cell r="D350">
            <v>39759</v>
          </cell>
        </row>
        <row r="351">
          <cell r="C351" t="str">
            <v>200820501</v>
          </cell>
          <cell r="D351">
            <v>39758</v>
          </cell>
        </row>
        <row r="352">
          <cell r="C352" t="str">
            <v>200830101</v>
          </cell>
          <cell r="D352" t="str">
            <v>.</v>
          </cell>
        </row>
        <row r="353">
          <cell r="C353" t="str">
            <v>200830102</v>
          </cell>
          <cell r="D353">
            <v>39762</v>
          </cell>
        </row>
        <row r="354">
          <cell r="C354" t="str">
            <v>200830103</v>
          </cell>
          <cell r="D354">
            <v>39762</v>
          </cell>
        </row>
        <row r="355">
          <cell r="C355" t="str">
            <v>200830104</v>
          </cell>
          <cell r="D355">
            <v>39759</v>
          </cell>
        </row>
        <row r="356">
          <cell r="C356" t="str">
            <v>200830105</v>
          </cell>
          <cell r="D356" t="str">
            <v>.</v>
          </cell>
        </row>
        <row r="357">
          <cell r="C357" t="str">
            <v>200830106</v>
          </cell>
          <cell r="D357" t="str">
            <v>.</v>
          </cell>
        </row>
        <row r="358">
          <cell r="C358" t="str">
            <v>200830201</v>
          </cell>
          <cell r="D358" t="str">
            <v>.</v>
          </cell>
        </row>
        <row r="359">
          <cell r="C359" t="str">
            <v>200830202</v>
          </cell>
          <cell r="D359" t="str">
            <v>.</v>
          </cell>
        </row>
        <row r="360">
          <cell r="C360" t="str">
            <v>200830203</v>
          </cell>
          <cell r="D360">
            <v>39762</v>
          </cell>
        </row>
        <row r="361">
          <cell r="C361" t="str">
            <v>200830204</v>
          </cell>
          <cell r="D361">
            <v>39759</v>
          </cell>
        </row>
        <row r="362">
          <cell r="C362" t="str">
            <v>200830205</v>
          </cell>
          <cell r="D362" t="str">
            <v>.</v>
          </cell>
        </row>
        <row r="363">
          <cell r="C363" t="str">
            <v>200830301</v>
          </cell>
          <cell r="D363" t="str">
            <v>.</v>
          </cell>
        </row>
        <row r="364">
          <cell r="C364" t="str">
            <v>200830302</v>
          </cell>
          <cell r="D364">
            <v>39759</v>
          </cell>
        </row>
        <row r="365">
          <cell r="C365" t="str">
            <v>200830401</v>
          </cell>
          <cell r="D365" t="str">
            <v>.</v>
          </cell>
        </row>
        <row r="366">
          <cell r="C366" t="str">
            <v>200830402</v>
          </cell>
          <cell r="D366">
            <v>39759</v>
          </cell>
        </row>
        <row r="367">
          <cell r="C367" t="str">
            <v>200830403</v>
          </cell>
          <cell r="D367">
            <v>39759</v>
          </cell>
        </row>
        <row r="368">
          <cell r="C368" t="str">
            <v>200840101</v>
          </cell>
          <cell r="D368" t="str">
            <v>.</v>
          </cell>
        </row>
        <row r="369">
          <cell r="C369" t="str">
            <v>200840102</v>
          </cell>
          <cell r="D369">
            <v>39764</v>
          </cell>
        </row>
        <row r="370">
          <cell r="C370" t="str">
            <v>200840103</v>
          </cell>
          <cell r="D370">
            <v>39764</v>
          </cell>
        </row>
        <row r="371">
          <cell r="C371" t="str">
            <v>200840104</v>
          </cell>
          <cell r="D371" t="str">
            <v>.</v>
          </cell>
        </row>
        <row r="372">
          <cell r="C372" t="str">
            <v>200840201</v>
          </cell>
          <cell r="D372" t="str">
            <v>.</v>
          </cell>
        </row>
        <row r="373">
          <cell r="C373" t="str">
            <v>200840202</v>
          </cell>
          <cell r="D373">
            <v>39764</v>
          </cell>
        </row>
        <row r="374">
          <cell r="C374" t="str">
            <v>200840203</v>
          </cell>
          <cell r="D374">
            <v>39764</v>
          </cell>
        </row>
        <row r="375">
          <cell r="C375" t="str">
            <v>200840204</v>
          </cell>
          <cell r="D375" t="str">
            <v>.</v>
          </cell>
        </row>
        <row r="376">
          <cell r="C376" t="str">
            <v>200840301</v>
          </cell>
          <cell r="D376" t="str">
            <v>.</v>
          </cell>
        </row>
        <row r="377">
          <cell r="C377" t="str">
            <v>200840302</v>
          </cell>
          <cell r="D377">
            <v>39763</v>
          </cell>
        </row>
        <row r="378">
          <cell r="C378" t="str">
            <v>200840303</v>
          </cell>
          <cell r="D378">
            <v>39763</v>
          </cell>
        </row>
        <row r="379">
          <cell r="C379" t="str">
            <v>200840304</v>
          </cell>
          <cell r="D379">
            <v>39763</v>
          </cell>
        </row>
        <row r="380">
          <cell r="C380" t="str">
            <v>200840305</v>
          </cell>
          <cell r="D380" t="str">
            <v>.</v>
          </cell>
        </row>
        <row r="381">
          <cell r="C381" t="str">
            <v>200840306</v>
          </cell>
          <cell r="D381" t="str">
            <v>.</v>
          </cell>
        </row>
        <row r="382">
          <cell r="C382" t="str">
            <v>200840401</v>
          </cell>
          <cell r="D382">
            <v>39763</v>
          </cell>
        </row>
        <row r="383">
          <cell r="C383" t="str">
            <v>200840402</v>
          </cell>
          <cell r="D383">
            <v>39763</v>
          </cell>
        </row>
        <row r="384">
          <cell r="C384" t="str">
            <v>200840403</v>
          </cell>
          <cell r="D384" t="str">
            <v>.</v>
          </cell>
        </row>
        <row r="385">
          <cell r="C385" t="str">
            <v>200840501</v>
          </cell>
          <cell r="D385" t="str">
            <v>.</v>
          </cell>
        </row>
        <row r="386">
          <cell r="C386" t="str">
            <v>200840502</v>
          </cell>
          <cell r="D386" t="str">
            <v>.</v>
          </cell>
        </row>
        <row r="387">
          <cell r="C387" t="str">
            <v>200840503</v>
          </cell>
          <cell r="D387">
            <v>39763</v>
          </cell>
        </row>
        <row r="388">
          <cell r="C388" t="str">
            <v>200840504</v>
          </cell>
          <cell r="D388">
            <v>39763</v>
          </cell>
        </row>
        <row r="389">
          <cell r="C389" t="str">
            <v>200840505</v>
          </cell>
          <cell r="D389">
            <v>39763</v>
          </cell>
        </row>
        <row r="390">
          <cell r="C390" t="str">
            <v>200840506</v>
          </cell>
          <cell r="D390" t="str">
            <v>.</v>
          </cell>
        </row>
        <row r="391">
          <cell r="C391" t="str">
            <v>200840507</v>
          </cell>
          <cell r="D391" t="str">
            <v>.</v>
          </cell>
        </row>
        <row r="392">
          <cell r="C392" t="str">
            <v>200840601</v>
          </cell>
          <cell r="D392" t="str">
            <v>.</v>
          </cell>
        </row>
        <row r="393">
          <cell r="C393" t="str">
            <v>200840602</v>
          </cell>
          <cell r="D393">
            <v>39763</v>
          </cell>
        </row>
        <row r="394">
          <cell r="C394" t="str">
            <v>200840701</v>
          </cell>
          <cell r="D394" t="str">
            <v>.</v>
          </cell>
        </row>
        <row r="395">
          <cell r="C395" t="str">
            <v>200840702</v>
          </cell>
          <cell r="D395">
            <v>39763</v>
          </cell>
        </row>
        <row r="396">
          <cell r="C396" t="str">
            <v>200850101</v>
          </cell>
          <cell r="D396" t="str">
            <v>.</v>
          </cell>
        </row>
        <row r="397">
          <cell r="C397" t="str">
            <v>200850102</v>
          </cell>
          <cell r="D397" t="str">
            <v>.</v>
          </cell>
        </row>
        <row r="398">
          <cell r="C398" t="str">
            <v>200850103</v>
          </cell>
          <cell r="D398">
            <v>39756</v>
          </cell>
        </row>
        <row r="399">
          <cell r="C399" t="str">
            <v>200850104</v>
          </cell>
          <cell r="D399">
            <v>39756</v>
          </cell>
        </row>
        <row r="400">
          <cell r="C400" t="str">
            <v>200850105</v>
          </cell>
          <cell r="D400">
            <v>39756</v>
          </cell>
        </row>
        <row r="401">
          <cell r="C401" t="str">
            <v>200850106</v>
          </cell>
          <cell r="D401" t="str">
            <v>.</v>
          </cell>
        </row>
        <row r="402">
          <cell r="C402" t="str">
            <v>200850107</v>
          </cell>
          <cell r="D402" t="str">
            <v>.</v>
          </cell>
        </row>
        <row r="403">
          <cell r="C403" t="str">
            <v>200850201</v>
          </cell>
          <cell r="D403" t="str">
            <v>.</v>
          </cell>
        </row>
        <row r="404">
          <cell r="C404" t="str">
            <v>200850202</v>
          </cell>
          <cell r="D404" t="str">
            <v>.</v>
          </cell>
        </row>
        <row r="405">
          <cell r="C405" t="str">
            <v>200850203</v>
          </cell>
          <cell r="D405">
            <v>39756</v>
          </cell>
        </row>
        <row r="406">
          <cell r="C406" t="str">
            <v>200850204</v>
          </cell>
          <cell r="D406">
            <v>39756</v>
          </cell>
        </row>
        <row r="407">
          <cell r="C407" t="str">
            <v>200850205</v>
          </cell>
          <cell r="D407">
            <v>39756</v>
          </cell>
        </row>
        <row r="408">
          <cell r="C408" t="str">
            <v>200850206</v>
          </cell>
          <cell r="D408" t="str">
            <v>.</v>
          </cell>
        </row>
        <row r="409">
          <cell r="C409" t="str">
            <v>200850207</v>
          </cell>
          <cell r="D409" t="str">
            <v>.</v>
          </cell>
        </row>
        <row r="410">
          <cell r="C410" t="str">
            <v>200850301</v>
          </cell>
          <cell r="D410" t="str">
            <v>.</v>
          </cell>
        </row>
        <row r="411">
          <cell r="C411" t="str">
            <v>200850302</v>
          </cell>
          <cell r="D411" t="str">
            <v>.</v>
          </cell>
        </row>
        <row r="412">
          <cell r="C412" t="str">
            <v>200850303</v>
          </cell>
          <cell r="D412">
            <v>39757</v>
          </cell>
        </row>
        <row r="413">
          <cell r="C413" t="str">
            <v>200850304</v>
          </cell>
          <cell r="D413">
            <v>39757</v>
          </cell>
        </row>
        <row r="414">
          <cell r="C414" t="str">
            <v>200850305</v>
          </cell>
          <cell r="D414">
            <v>39757</v>
          </cell>
        </row>
        <row r="415">
          <cell r="C415" t="str">
            <v>200850306</v>
          </cell>
          <cell r="D415" t="str">
            <v>.</v>
          </cell>
        </row>
        <row r="416">
          <cell r="C416" t="str">
            <v>200850401</v>
          </cell>
          <cell r="D416" t="str">
            <v>.</v>
          </cell>
        </row>
        <row r="417">
          <cell r="C417" t="str">
            <v>200850402</v>
          </cell>
          <cell r="D417">
            <v>39757</v>
          </cell>
        </row>
        <row r="418">
          <cell r="C418" t="str">
            <v>200850403</v>
          </cell>
          <cell r="D418">
            <v>39757</v>
          </cell>
        </row>
        <row r="419">
          <cell r="C419" t="str">
            <v>200850404</v>
          </cell>
          <cell r="D419" t="str">
            <v>.</v>
          </cell>
        </row>
        <row r="420">
          <cell r="C420" t="str">
            <v>200850501</v>
          </cell>
          <cell r="D420" t="str">
            <v>.</v>
          </cell>
        </row>
        <row r="421">
          <cell r="C421" t="str">
            <v>200850502</v>
          </cell>
          <cell r="D421">
            <v>39762</v>
          </cell>
        </row>
        <row r="422">
          <cell r="C422" t="str">
            <v>200850503</v>
          </cell>
          <cell r="D422">
            <v>39762</v>
          </cell>
        </row>
        <row r="423">
          <cell r="C423" t="str">
            <v>200850504</v>
          </cell>
          <cell r="D423" t="str">
            <v>.</v>
          </cell>
        </row>
        <row r="424">
          <cell r="C424" t="str">
            <v>200850601</v>
          </cell>
          <cell r="D424" t="str">
            <v>.</v>
          </cell>
        </row>
        <row r="425">
          <cell r="C425" t="str">
            <v>200850602</v>
          </cell>
          <cell r="D425">
            <v>39757</v>
          </cell>
        </row>
        <row r="426">
          <cell r="C426" t="str">
            <v>200850603</v>
          </cell>
          <cell r="D426">
            <v>39757</v>
          </cell>
        </row>
        <row r="427">
          <cell r="C427" t="str">
            <v>200850604</v>
          </cell>
          <cell r="D427" t="str">
            <v>.</v>
          </cell>
        </row>
        <row r="428">
          <cell r="C428" t="str">
            <v>200850701</v>
          </cell>
          <cell r="D428" t="str">
            <v>.</v>
          </cell>
        </row>
        <row r="429">
          <cell r="C429" t="str">
            <v>200850702</v>
          </cell>
          <cell r="D429">
            <v>39757</v>
          </cell>
        </row>
        <row r="430">
          <cell r="C430" t="str">
            <v>200850703</v>
          </cell>
          <cell r="D430">
            <v>39757</v>
          </cell>
        </row>
        <row r="431">
          <cell r="C431" t="str">
            <v>200850704</v>
          </cell>
          <cell r="D431" t="str">
            <v>.</v>
          </cell>
        </row>
        <row r="432">
          <cell r="C432" t="str">
            <v>200860101</v>
          </cell>
          <cell r="D432">
            <v>39762</v>
          </cell>
        </row>
        <row r="433">
          <cell r="C433" t="str">
            <v>200860102</v>
          </cell>
          <cell r="D433">
            <v>39762</v>
          </cell>
        </row>
        <row r="434">
          <cell r="C434" t="str">
            <v>200860201</v>
          </cell>
          <cell r="D434">
            <v>39792</v>
          </cell>
        </row>
        <row r="435">
          <cell r="C435" t="str">
            <v>200860202</v>
          </cell>
          <cell r="D435">
            <v>39762</v>
          </cell>
        </row>
        <row r="436">
          <cell r="C436" t="str">
            <v>200860301</v>
          </cell>
          <cell r="D436">
            <v>39792</v>
          </cell>
        </row>
        <row r="437">
          <cell r="C437" t="str">
            <v>200860302</v>
          </cell>
          <cell r="D437">
            <v>39792</v>
          </cell>
        </row>
        <row r="438">
          <cell r="C438" t="str">
            <v>200860401</v>
          </cell>
          <cell r="D438">
            <v>39792</v>
          </cell>
        </row>
        <row r="439">
          <cell r="C439" t="str">
            <v>200860402</v>
          </cell>
          <cell r="D439">
            <v>39792</v>
          </cell>
        </row>
        <row r="440">
          <cell r="C440" t="str">
            <v>200860403</v>
          </cell>
          <cell r="D440">
            <v>39792</v>
          </cell>
        </row>
        <row r="441">
          <cell r="C441" t="str">
            <v>200860404</v>
          </cell>
          <cell r="D441">
            <v>39792</v>
          </cell>
        </row>
        <row r="442">
          <cell r="C442" t="str">
            <v>201210101</v>
          </cell>
          <cell r="D442">
            <v>41599</v>
          </cell>
        </row>
        <row r="443">
          <cell r="C443" t="str">
            <v>201210102</v>
          </cell>
          <cell r="D443">
            <v>41599</v>
          </cell>
        </row>
        <row r="444">
          <cell r="C444" t="str">
            <v>201210201</v>
          </cell>
          <cell r="D444" t="str">
            <v>.</v>
          </cell>
        </row>
        <row r="445">
          <cell r="C445" t="str">
            <v>201210202</v>
          </cell>
          <cell r="D445" t="str">
            <v>.</v>
          </cell>
        </row>
        <row r="446">
          <cell r="C446" t="str">
            <v>201210301</v>
          </cell>
          <cell r="D446" t="str">
            <v>.</v>
          </cell>
        </row>
        <row r="447">
          <cell r="C447" t="str">
            <v>201210302</v>
          </cell>
          <cell r="D447" t="str">
            <v>.</v>
          </cell>
        </row>
        <row r="448">
          <cell r="C448" t="str">
            <v>201210401</v>
          </cell>
          <cell r="D448" t="str">
            <v>.</v>
          </cell>
        </row>
        <row r="449">
          <cell r="C449" t="str">
            <v>201210402</v>
          </cell>
          <cell r="D449">
            <v>41599</v>
          </cell>
        </row>
        <row r="450">
          <cell r="C450" t="str">
            <v>201210501</v>
          </cell>
          <cell r="D450">
            <v>41599</v>
          </cell>
        </row>
        <row r="451">
          <cell r="C451" t="str">
            <v>201210502</v>
          </cell>
          <cell r="D451">
            <v>41599</v>
          </cell>
        </row>
        <row r="452">
          <cell r="C452" t="str">
            <v>201220101</v>
          </cell>
          <cell r="D452" t="str">
            <v>.</v>
          </cell>
        </row>
        <row r="453">
          <cell r="C453" t="str">
            <v>201220102</v>
          </cell>
          <cell r="D453" t="str">
            <v>.</v>
          </cell>
        </row>
        <row r="454">
          <cell r="C454" t="str">
            <v>201220103</v>
          </cell>
          <cell r="D454" t="str">
            <v>.</v>
          </cell>
        </row>
        <row r="455">
          <cell r="C455" t="str">
            <v>201220201</v>
          </cell>
          <cell r="D455" t="str">
            <v>.</v>
          </cell>
        </row>
        <row r="456">
          <cell r="C456" t="str">
            <v>201220202</v>
          </cell>
          <cell r="D456" t="str">
            <v>.</v>
          </cell>
        </row>
        <row r="457">
          <cell r="C457" t="str">
            <v>201220301</v>
          </cell>
          <cell r="D457" t="str">
            <v>.</v>
          </cell>
        </row>
        <row r="458">
          <cell r="C458" t="str">
            <v>201220302</v>
          </cell>
          <cell r="D458" t="str">
            <v>.</v>
          </cell>
        </row>
        <row r="459">
          <cell r="C459" t="str">
            <v>201220401</v>
          </cell>
          <cell r="D459" t="str">
            <v>.</v>
          </cell>
        </row>
        <row r="460">
          <cell r="C460" t="str">
            <v>201220402</v>
          </cell>
          <cell r="D460" t="str">
            <v>.</v>
          </cell>
        </row>
        <row r="461">
          <cell r="C461" t="str">
            <v>201220501</v>
          </cell>
          <cell r="D461" t="str">
            <v>.</v>
          </cell>
        </row>
        <row r="462">
          <cell r="C462" t="str">
            <v>201230101</v>
          </cell>
          <cell r="D462" t="str">
            <v>.</v>
          </cell>
        </row>
        <row r="463">
          <cell r="C463" t="str">
            <v>201230102</v>
          </cell>
          <cell r="D463">
            <v>41383</v>
          </cell>
        </row>
        <row r="464">
          <cell r="C464" t="str">
            <v>201230103</v>
          </cell>
          <cell r="D464">
            <v>41375</v>
          </cell>
        </row>
        <row r="465">
          <cell r="C465" t="str">
            <v>201230104</v>
          </cell>
          <cell r="D465">
            <v>41375</v>
          </cell>
        </row>
        <row r="466">
          <cell r="C466" t="str">
            <v>201230105</v>
          </cell>
          <cell r="D466" t="str">
            <v>.</v>
          </cell>
        </row>
        <row r="467">
          <cell r="C467" t="str">
            <v>201230106</v>
          </cell>
          <cell r="D467" t="str">
            <v>.</v>
          </cell>
        </row>
        <row r="468">
          <cell r="C468" t="str">
            <v>201230201</v>
          </cell>
          <cell r="D468" t="str">
            <v>.</v>
          </cell>
        </row>
        <row r="469">
          <cell r="C469" t="str">
            <v>201230202</v>
          </cell>
          <cell r="D469" t="str">
            <v>.</v>
          </cell>
        </row>
        <row r="470">
          <cell r="C470" t="str">
            <v>201230203</v>
          </cell>
          <cell r="D470">
            <v>41383</v>
          </cell>
        </row>
        <row r="471">
          <cell r="C471" t="str">
            <v>201230204</v>
          </cell>
          <cell r="D471">
            <v>41383</v>
          </cell>
        </row>
        <row r="472">
          <cell r="C472" t="str">
            <v>201230205</v>
          </cell>
          <cell r="D472" t="str">
            <v>.</v>
          </cell>
        </row>
        <row r="473">
          <cell r="C473" t="str">
            <v>201230301</v>
          </cell>
          <cell r="D473" t="str">
            <v>.</v>
          </cell>
        </row>
        <row r="474">
          <cell r="C474" t="str">
            <v>201230302</v>
          </cell>
          <cell r="D474">
            <v>41383</v>
          </cell>
        </row>
        <row r="475">
          <cell r="C475" t="str">
            <v>201230401</v>
          </cell>
          <cell r="D475" t="str">
            <v>.</v>
          </cell>
        </row>
        <row r="476">
          <cell r="C476" t="str">
            <v>201230402</v>
          </cell>
          <cell r="D476">
            <v>41375</v>
          </cell>
        </row>
        <row r="477">
          <cell r="C477" t="str">
            <v>201230403</v>
          </cell>
          <cell r="D477">
            <v>41375</v>
          </cell>
        </row>
        <row r="478">
          <cell r="C478" t="str">
            <v>201240101</v>
          </cell>
          <cell r="D478" t="str">
            <v>.</v>
          </cell>
        </row>
        <row r="479">
          <cell r="C479" t="str">
            <v>201240102</v>
          </cell>
          <cell r="D479">
            <v>41374</v>
          </cell>
        </row>
        <row r="480">
          <cell r="C480" t="str">
            <v>201240103</v>
          </cell>
          <cell r="D480">
            <v>41374</v>
          </cell>
        </row>
        <row r="481">
          <cell r="C481" t="str">
            <v>201240104</v>
          </cell>
          <cell r="D481" t="str">
            <v>.</v>
          </cell>
        </row>
        <row r="482">
          <cell r="C482" t="str">
            <v>201240201</v>
          </cell>
          <cell r="D482" t="str">
            <v>.</v>
          </cell>
        </row>
        <row r="483">
          <cell r="C483" t="str">
            <v>201240202</v>
          </cell>
          <cell r="D483">
            <v>41374</v>
          </cell>
        </row>
        <row r="484">
          <cell r="C484" t="str">
            <v>201240203</v>
          </cell>
          <cell r="D484">
            <v>41374</v>
          </cell>
        </row>
        <row r="485">
          <cell r="C485" t="str">
            <v>201240204</v>
          </cell>
          <cell r="D485" t="str">
            <v>.</v>
          </cell>
        </row>
        <row r="486">
          <cell r="C486" t="str">
            <v>201240301</v>
          </cell>
          <cell r="D486" t="str">
            <v>.</v>
          </cell>
        </row>
        <row r="487">
          <cell r="C487" t="str">
            <v>201240302</v>
          </cell>
          <cell r="D487">
            <v>41374</v>
          </cell>
        </row>
        <row r="488">
          <cell r="C488" t="str">
            <v>201240303</v>
          </cell>
          <cell r="D488">
            <v>41374</v>
          </cell>
        </row>
        <row r="489">
          <cell r="C489" t="str">
            <v>201240304</v>
          </cell>
          <cell r="D489">
            <v>41374</v>
          </cell>
        </row>
        <row r="490">
          <cell r="C490" t="str">
            <v>201240305</v>
          </cell>
          <cell r="D490" t="str">
            <v>.</v>
          </cell>
        </row>
        <row r="491">
          <cell r="C491" t="str">
            <v>201240306</v>
          </cell>
          <cell r="D491" t="str">
            <v>.</v>
          </cell>
        </row>
        <row r="492">
          <cell r="C492" t="str">
            <v>201240401</v>
          </cell>
          <cell r="D492">
            <v>41374</v>
          </cell>
        </row>
        <row r="493">
          <cell r="C493" t="str">
            <v>201240402</v>
          </cell>
          <cell r="D493">
            <v>41373</v>
          </cell>
        </row>
        <row r="494">
          <cell r="C494" t="str">
            <v>201240403</v>
          </cell>
          <cell r="D494" t="str">
            <v>.</v>
          </cell>
        </row>
        <row r="495">
          <cell r="C495" t="str">
            <v>201240501</v>
          </cell>
          <cell r="D495" t="str">
            <v>.</v>
          </cell>
        </row>
        <row r="496">
          <cell r="C496" t="str">
            <v>201240502</v>
          </cell>
          <cell r="D496" t="str">
            <v>.</v>
          </cell>
        </row>
        <row r="497">
          <cell r="C497" t="str">
            <v>201240503</v>
          </cell>
          <cell r="D497">
            <v>41373</v>
          </cell>
        </row>
        <row r="498">
          <cell r="C498" t="str">
            <v>201240504</v>
          </cell>
          <cell r="D498">
            <v>41373</v>
          </cell>
        </row>
        <row r="499">
          <cell r="C499" t="str">
            <v>201240505</v>
          </cell>
          <cell r="D499">
            <v>41373</v>
          </cell>
        </row>
        <row r="500">
          <cell r="C500" t="str">
            <v>201240506</v>
          </cell>
          <cell r="D500" t="str">
            <v>.</v>
          </cell>
        </row>
        <row r="501">
          <cell r="C501" t="str">
            <v>201240507</v>
          </cell>
          <cell r="D501" t="str">
            <v>.</v>
          </cell>
        </row>
        <row r="502">
          <cell r="C502" t="str">
            <v>201240601</v>
          </cell>
          <cell r="D502" t="str">
            <v>.</v>
          </cell>
        </row>
        <row r="503">
          <cell r="C503" t="str">
            <v>201240602</v>
          </cell>
          <cell r="D503">
            <v>41373</v>
          </cell>
        </row>
        <row r="504">
          <cell r="C504" t="str">
            <v>201240701</v>
          </cell>
          <cell r="D504" t="str">
            <v>.</v>
          </cell>
        </row>
        <row r="505">
          <cell r="C505" t="str">
            <v>201240702</v>
          </cell>
          <cell r="D505">
            <v>41371</v>
          </cell>
        </row>
        <row r="506">
          <cell r="C506" t="str">
            <v>201250101</v>
          </cell>
          <cell r="D506" t="str">
            <v>.</v>
          </cell>
        </row>
        <row r="507">
          <cell r="C507" t="str">
            <v>201250102</v>
          </cell>
          <cell r="D507" t="str">
            <v>.</v>
          </cell>
        </row>
        <row r="508">
          <cell r="C508" t="str">
            <v>201250103</v>
          </cell>
          <cell r="D508">
            <v>41255</v>
          </cell>
        </row>
        <row r="509">
          <cell r="C509" t="str">
            <v>201250104</v>
          </cell>
          <cell r="D509">
            <v>41256</v>
          </cell>
        </row>
        <row r="510">
          <cell r="C510" t="str">
            <v>201250105</v>
          </cell>
          <cell r="D510">
            <v>41255</v>
          </cell>
        </row>
        <row r="511">
          <cell r="C511" t="str">
            <v>201250106</v>
          </cell>
          <cell r="D511" t="str">
            <v>.</v>
          </cell>
        </row>
        <row r="512">
          <cell r="C512" t="str">
            <v>201250107</v>
          </cell>
          <cell r="D512" t="str">
            <v>.</v>
          </cell>
        </row>
        <row r="513">
          <cell r="C513" t="str">
            <v>201250201</v>
          </cell>
          <cell r="D513" t="str">
            <v>.</v>
          </cell>
        </row>
        <row r="514">
          <cell r="C514" t="str">
            <v>201250202</v>
          </cell>
          <cell r="D514" t="str">
            <v>.</v>
          </cell>
        </row>
        <row r="515">
          <cell r="C515" t="str">
            <v>201250203</v>
          </cell>
          <cell r="D515">
            <v>41255</v>
          </cell>
        </row>
        <row r="516">
          <cell r="C516" t="str">
            <v>201250204</v>
          </cell>
          <cell r="D516">
            <v>41255</v>
          </cell>
        </row>
        <row r="517">
          <cell r="C517" t="str">
            <v>201250205</v>
          </cell>
          <cell r="D517">
            <v>41255</v>
          </cell>
        </row>
        <row r="518">
          <cell r="C518" t="str">
            <v>201250206</v>
          </cell>
          <cell r="D518" t="str">
            <v>.</v>
          </cell>
        </row>
        <row r="519">
          <cell r="C519" t="str">
            <v>201250207</v>
          </cell>
          <cell r="D519" t="str">
            <v>.</v>
          </cell>
        </row>
        <row r="520">
          <cell r="C520" t="str">
            <v>201250301</v>
          </cell>
          <cell r="D520" t="str">
            <v>.</v>
          </cell>
        </row>
        <row r="521">
          <cell r="C521" t="str">
            <v>201250302</v>
          </cell>
          <cell r="D521" t="str">
            <v>.</v>
          </cell>
        </row>
        <row r="522">
          <cell r="C522" t="str">
            <v>201250303</v>
          </cell>
          <cell r="D522">
            <v>41255</v>
          </cell>
        </row>
        <row r="523">
          <cell r="C523" t="str">
            <v>201250304</v>
          </cell>
          <cell r="D523">
            <v>41255</v>
          </cell>
        </row>
        <row r="524">
          <cell r="C524" t="str">
            <v>201250305</v>
          </cell>
          <cell r="D524">
            <v>41255</v>
          </cell>
        </row>
        <row r="525">
          <cell r="C525" t="str">
            <v>201250306</v>
          </cell>
          <cell r="D525" t="str">
            <v>.</v>
          </cell>
        </row>
        <row r="526">
          <cell r="C526" t="str">
            <v>201250401</v>
          </cell>
          <cell r="D526" t="str">
            <v>.</v>
          </cell>
        </row>
        <row r="527">
          <cell r="C527" t="str">
            <v>201250402</v>
          </cell>
          <cell r="D527">
            <v>41256</v>
          </cell>
        </row>
        <row r="528">
          <cell r="C528" t="str">
            <v>201250403</v>
          </cell>
          <cell r="D528">
            <v>41256</v>
          </cell>
        </row>
        <row r="529">
          <cell r="C529" t="str">
            <v>201250404</v>
          </cell>
          <cell r="D529" t="str">
            <v>.</v>
          </cell>
        </row>
        <row r="530">
          <cell r="C530" t="str">
            <v>201250501</v>
          </cell>
          <cell r="D530" t="str">
            <v>.</v>
          </cell>
        </row>
        <row r="531">
          <cell r="C531" t="str">
            <v>201250502</v>
          </cell>
          <cell r="D531">
            <v>41256</v>
          </cell>
        </row>
        <row r="532">
          <cell r="C532" t="str">
            <v>201250503</v>
          </cell>
          <cell r="D532">
            <v>41256</v>
          </cell>
        </row>
        <row r="533">
          <cell r="C533" t="str">
            <v>201250504</v>
          </cell>
          <cell r="D533" t="str">
            <v>.</v>
          </cell>
        </row>
        <row r="534">
          <cell r="C534" t="str">
            <v>201250601</v>
          </cell>
          <cell r="D534" t="str">
            <v>.</v>
          </cell>
        </row>
        <row r="535">
          <cell r="C535" t="str">
            <v>201250602</v>
          </cell>
          <cell r="D535">
            <v>41256</v>
          </cell>
        </row>
        <row r="536">
          <cell r="C536" t="str">
            <v>201250603</v>
          </cell>
          <cell r="D536">
            <v>41256</v>
          </cell>
        </row>
        <row r="537">
          <cell r="C537" t="str">
            <v>201250604</v>
          </cell>
          <cell r="D537" t="str">
            <v>.</v>
          </cell>
        </row>
        <row r="538">
          <cell r="C538" t="str">
            <v>201250701</v>
          </cell>
          <cell r="D538" t="str">
            <v>.</v>
          </cell>
        </row>
        <row r="539">
          <cell r="C539" t="str">
            <v>201250702</v>
          </cell>
          <cell r="D539">
            <v>41371</v>
          </cell>
        </row>
        <row r="540">
          <cell r="C540" t="str">
            <v>201250703</v>
          </cell>
          <cell r="D540">
            <v>41371</v>
          </cell>
        </row>
        <row r="541">
          <cell r="C541" t="str">
            <v>201250704</v>
          </cell>
          <cell r="D541" t="str">
            <v>.</v>
          </cell>
        </row>
        <row r="542">
          <cell r="C542" t="str">
            <v>201260101</v>
          </cell>
          <cell r="D542">
            <v>41306</v>
          </cell>
        </row>
        <row r="543">
          <cell r="C543" t="str">
            <v>201260102</v>
          </cell>
          <cell r="D543">
            <v>41306</v>
          </cell>
        </row>
        <row r="544">
          <cell r="C544" t="str">
            <v>201260201</v>
          </cell>
          <cell r="D544">
            <v>41306</v>
          </cell>
        </row>
        <row r="545">
          <cell r="C545" t="str">
            <v>201260202</v>
          </cell>
          <cell r="D545">
            <v>41306</v>
          </cell>
        </row>
        <row r="546">
          <cell r="C546" t="str">
            <v>201260301</v>
          </cell>
          <cell r="D546">
            <v>41306</v>
          </cell>
        </row>
        <row r="547">
          <cell r="C547" t="str">
            <v>201260302</v>
          </cell>
          <cell r="D547">
            <v>41306</v>
          </cell>
        </row>
        <row r="548">
          <cell r="C548" t="str">
            <v>201260401</v>
          </cell>
          <cell r="D548">
            <v>41306</v>
          </cell>
        </row>
        <row r="549">
          <cell r="C549" t="str">
            <v>201260402</v>
          </cell>
          <cell r="D549">
            <v>41371</v>
          </cell>
        </row>
        <row r="550">
          <cell r="C550" t="str">
            <v>201260403</v>
          </cell>
          <cell r="D550">
            <v>41371</v>
          </cell>
        </row>
        <row r="551">
          <cell r="C551" t="str">
            <v>201260404</v>
          </cell>
          <cell r="D551">
            <v>41371</v>
          </cell>
        </row>
        <row r="552">
          <cell r="C552" t="str">
            <v>201930101</v>
          </cell>
          <cell r="D552" t="str">
            <v>.</v>
          </cell>
        </row>
        <row r="553">
          <cell r="C553" t="str">
            <v>201930102</v>
          </cell>
          <cell r="D553">
            <v>43612</v>
          </cell>
        </row>
        <row r="554">
          <cell r="C554" t="str">
            <v>201930103</v>
          </cell>
          <cell r="D554">
            <v>43609</v>
          </cell>
        </row>
        <row r="555">
          <cell r="C555" t="str">
            <v>201930104</v>
          </cell>
          <cell r="D555">
            <v>43612</v>
          </cell>
        </row>
        <row r="556">
          <cell r="C556" t="str">
            <v>201930105</v>
          </cell>
          <cell r="D556" t="str">
            <v>.</v>
          </cell>
        </row>
        <row r="557">
          <cell r="C557" t="str">
            <v>201930106</v>
          </cell>
          <cell r="D557" t="str">
            <v>.</v>
          </cell>
        </row>
        <row r="558">
          <cell r="C558" t="str">
            <v>201930201</v>
          </cell>
          <cell r="D558" t="str">
            <v>.</v>
          </cell>
        </row>
        <row r="559">
          <cell r="C559" t="str">
            <v>201930202</v>
          </cell>
          <cell r="D559" t="str">
            <v>.</v>
          </cell>
        </row>
        <row r="560">
          <cell r="C560" t="str">
            <v>201930203</v>
          </cell>
          <cell r="D560">
            <v>43613</v>
          </cell>
        </row>
        <row r="561">
          <cell r="C561" t="str">
            <v>201930204</v>
          </cell>
          <cell r="D561">
            <v>43613</v>
          </cell>
        </row>
        <row r="562">
          <cell r="C562" t="str">
            <v>201930205</v>
          </cell>
          <cell r="D562" t="str">
            <v>.</v>
          </cell>
        </row>
        <row r="563">
          <cell r="C563" t="str">
            <v>201930301</v>
          </cell>
          <cell r="D563" t="str">
            <v>.</v>
          </cell>
        </row>
        <row r="564">
          <cell r="C564" t="str">
            <v>201930302</v>
          </cell>
          <cell r="D564">
            <v>43613</v>
          </cell>
        </row>
        <row r="565">
          <cell r="C565" t="str">
            <v>201930401</v>
          </cell>
          <cell r="D565" t="str">
            <v>.</v>
          </cell>
        </row>
        <row r="566">
          <cell r="C566" t="str">
            <v>201930402</v>
          </cell>
          <cell r="D566">
            <v>43609</v>
          </cell>
        </row>
        <row r="567">
          <cell r="C567" t="str">
            <v>201930403</v>
          </cell>
          <cell r="D567">
            <v>43612</v>
          </cell>
        </row>
        <row r="568">
          <cell r="C568" t="str">
            <v>201940101</v>
          </cell>
          <cell r="D568" t="str">
            <v>.</v>
          </cell>
        </row>
        <row r="569">
          <cell r="C569" t="str">
            <v>201940102</v>
          </cell>
          <cell r="D569">
            <v>43615</v>
          </cell>
        </row>
        <row r="570">
          <cell r="C570" t="str">
            <v>201940103</v>
          </cell>
          <cell r="D570">
            <v>43615</v>
          </cell>
        </row>
        <row r="571">
          <cell r="C571" t="str">
            <v>201940104</v>
          </cell>
          <cell r="D571" t="str">
            <v>.</v>
          </cell>
        </row>
        <row r="572">
          <cell r="C572" t="str">
            <v>201940201</v>
          </cell>
          <cell r="D572" t="str">
            <v>.</v>
          </cell>
        </row>
        <row r="573">
          <cell r="C573" t="str">
            <v>201940202</v>
          </cell>
          <cell r="D573">
            <v>43614</v>
          </cell>
        </row>
        <row r="574">
          <cell r="C574" t="str">
            <v>201940203</v>
          </cell>
          <cell r="D574">
            <v>43612</v>
          </cell>
        </row>
        <row r="575">
          <cell r="C575" t="str">
            <v>201940204</v>
          </cell>
          <cell r="D575" t="str">
            <v>.</v>
          </cell>
        </row>
        <row r="576">
          <cell r="C576" t="str">
            <v>201940301</v>
          </cell>
          <cell r="D576" t="str">
            <v>.</v>
          </cell>
        </row>
        <row r="577">
          <cell r="C577" t="str">
            <v>201940302</v>
          </cell>
          <cell r="D577">
            <v>43609</v>
          </cell>
        </row>
        <row r="578">
          <cell r="C578" t="str">
            <v>201940303</v>
          </cell>
          <cell r="D578">
            <v>43613</v>
          </cell>
        </row>
        <row r="579">
          <cell r="C579" t="str">
            <v>201940304</v>
          </cell>
          <cell r="D579">
            <v>43614</v>
          </cell>
        </row>
        <row r="580">
          <cell r="C580" t="str">
            <v>201940305</v>
          </cell>
          <cell r="D580" t="str">
            <v>.</v>
          </cell>
        </row>
        <row r="581">
          <cell r="C581" t="str">
            <v>201940306</v>
          </cell>
          <cell r="D581" t="str">
            <v>.</v>
          </cell>
        </row>
        <row r="582">
          <cell r="C582" t="str">
            <v>201940401</v>
          </cell>
          <cell r="D582">
            <v>43614</v>
          </cell>
        </row>
        <row r="583">
          <cell r="C583" t="str">
            <v>201940402</v>
          </cell>
          <cell r="D583">
            <v>43614</v>
          </cell>
        </row>
        <row r="584">
          <cell r="C584" t="str">
            <v>201940403</v>
          </cell>
          <cell r="D584" t="str">
            <v>.</v>
          </cell>
        </row>
        <row r="585">
          <cell r="C585" t="str">
            <v>201940501</v>
          </cell>
          <cell r="D585" t="str">
            <v>.</v>
          </cell>
        </row>
        <row r="586">
          <cell r="C586" t="str">
            <v>201940502</v>
          </cell>
          <cell r="D586" t="str">
            <v>.</v>
          </cell>
        </row>
        <row r="587">
          <cell r="C587" t="str">
            <v>201940503</v>
          </cell>
          <cell r="D587">
            <v>43606</v>
          </cell>
        </row>
        <row r="588">
          <cell r="C588" t="str">
            <v>201940504</v>
          </cell>
          <cell r="D588">
            <v>43608</v>
          </cell>
        </row>
        <row r="589">
          <cell r="C589" t="str">
            <v>201940505</v>
          </cell>
          <cell r="D589">
            <v>43613</v>
          </cell>
        </row>
        <row r="590">
          <cell r="C590" t="str">
            <v>201940506</v>
          </cell>
          <cell r="D590" t="str">
            <v>.</v>
          </cell>
        </row>
        <row r="591">
          <cell r="C591" t="str">
            <v>201940507</v>
          </cell>
          <cell r="D591" t="str">
            <v>.</v>
          </cell>
        </row>
        <row r="592">
          <cell r="C592" t="str">
            <v>201940601</v>
          </cell>
          <cell r="D592" t="str">
            <v>.</v>
          </cell>
        </row>
        <row r="593">
          <cell r="C593" t="str">
            <v>201940602</v>
          </cell>
          <cell r="D593">
            <v>43608</v>
          </cell>
        </row>
        <row r="594">
          <cell r="C594" t="str">
            <v>201940701</v>
          </cell>
          <cell r="D594" t="str">
            <v>.</v>
          </cell>
        </row>
        <row r="595">
          <cell r="C595" t="str">
            <v>201940702</v>
          </cell>
          <cell r="D595">
            <v>43608</v>
          </cell>
        </row>
        <row r="596">
          <cell r="C596" t="str">
            <v>201950101</v>
          </cell>
          <cell r="D596" t="str">
            <v>.</v>
          </cell>
        </row>
        <row r="597">
          <cell r="C597" t="str">
            <v>201950102</v>
          </cell>
          <cell r="D597" t="str">
            <v>.</v>
          </cell>
        </row>
        <row r="598">
          <cell r="C598" t="str">
            <v>201950103</v>
          </cell>
          <cell r="D598">
            <v>43607</v>
          </cell>
        </row>
        <row r="599">
          <cell r="C599" t="str">
            <v>201950104</v>
          </cell>
          <cell r="D599">
            <v>43607</v>
          </cell>
        </row>
        <row r="600">
          <cell r="C600" t="str">
            <v>201950105</v>
          </cell>
          <cell r="D600">
            <v>43607</v>
          </cell>
        </row>
        <row r="601">
          <cell r="C601" t="str">
            <v>201950106</v>
          </cell>
          <cell r="D601" t="str">
            <v>.</v>
          </cell>
        </row>
        <row r="602">
          <cell r="C602" t="str">
            <v>201950107</v>
          </cell>
          <cell r="D602" t="str">
            <v>.</v>
          </cell>
        </row>
        <row r="603">
          <cell r="C603" t="str">
            <v>201950201</v>
          </cell>
          <cell r="D603" t="str">
            <v>.</v>
          </cell>
        </row>
        <row r="604">
          <cell r="C604" t="str">
            <v>201950202</v>
          </cell>
          <cell r="D604" t="str">
            <v>.</v>
          </cell>
        </row>
        <row r="605">
          <cell r="C605" t="str">
            <v>201950203</v>
          </cell>
          <cell r="D605">
            <v>43606</v>
          </cell>
        </row>
        <row r="606">
          <cell r="C606" t="str">
            <v>201950204</v>
          </cell>
          <cell r="D606">
            <v>43606</v>
          </cell>
        </row>
        <row r="607">
          <cell r="C607" t="str">
            <v>201950205</v>
          </cell>
          <cell r="D607">
            <v>43606</v>
          </cell>
        </row>
        <row r="608">
          <cell r="C608" t="str">
            <v>201950206</v>
          </cell>
          <cell r="D608" t="str">
            <v>.</v>
          </cell>
        </row>
        <row r="609">
          <cell r="C609" t="str">
            <v>201950207</v>
          </cell>
          <cell r="D609" t="str">
            <v>.</v>
          </cell>
        </row>
        <row r="610">
          <cell r="C610" t="str">
            <v>201950301</v>
          </cell>
          <cell r="D610" t="str">
            <v>.</v>
          </cell>
        </row>
        <row r="611">
          <cell r="C611" t="str">
            <v>201950302</v>
          </cell>
          <cell r="D611" t="str">
            <v>.</v>
          </cell>
        </row>
        <row r="612">
          <cell r="C612" t="str">
            <v>201950303</v>
          </cell>
          <cell r="D612">
            <v>43605</v>
          </cell>
        </row>
        <row r="613">
          <cell r="C613" t="str">
            <v>201950304</v>
          </cell>
          <cell r="D613">
            <v>43605</v>
          </cell>
        </row>
        <row r="614">
          <cell r="C614" t="str">
            <v>201950305</v>
          </cell>
          <cell r="D614">
            <v>43606</v>
          </cell>
        </row>
        <row r="615">
          <cell r="C615" t="str">
            <v>201950306</v>
          </cell>
          <cell r="D615" t="str">
            <v>.</v>
          </cell>
        </row>
        <row r="616">
          <cell r="C616" t="str">
            <v>201950401</v>
          </cell>
          <cell r="D616" t="str">
            <v>.</v>
          </cell>
        </row>
        <row r="617">
          <cell r="C617" t="str">
            <v>201950402</v>
          </cell>
          <cell r="D617">
            <v>43605</v>
          </cell>
        </row>
        <row r="618">
          <cell r="C618" t="str">
            <v>201950403</v>
          </cell>
          <cell r="D618">
            <v>43605</v>
          </cell>
        </row>
        <row r="619">
          <cell r="C619" t="str">
            <v>201950404</v>
          </cell>
          <cell r="D619" t="str">
            <v>.</v>
          </cell>
        </row>
        <row r="620">
          <cell r="C620" t="str">
            <v>201950501</v>
          </cell>
          <cell r="D620" t="str">
            <v>.</v>
          </cell>
        </row>
        <row r="621">
          <cell r="C621" t="str">
            <v>201950502</v>
          </cell>
          <cell r="D621">
            <v>43608</v>
          </cell>
        </row>
        <row r="622">
          <cell r="C622" t="str">
            <v>201950503</v>
          </cell>
          <cell r="D622">
            <v>43607</v>
          </cell>
        </row>
        <row r="623">
          <cell r="C623" t="str">
            <v>201950504</v>
          </cell>
          <cell r="D623" t="str">
            <v>.</v>
          </cell>
        </row>
        <row r="624">
          <cell r="C624" t="str">
            <v>201950601</v>
          </cell>
          <cell r="D624" t="str">
            <v>.</v>
          </cell>
        </row>
        <row r="625">
          <cell r="C625" t="str">
            <v>201950602</v>
          </cell>
          <cell r="D625">
            <v>43608</v>
          </cell>
        </row>
        <row r="626">
          <cell r="C626" t="str">
            <v>201950603</v>
          </cell>
          <cell r="D626">
            <v>43608</v>
          </cell>
        </row>
        <row r="627">
          <cell r="C627" t="str">
            <v>201950604</v>
          </cell>
          <cell r="D627" t="str">
            <v>.</v>
          </cell>
        </row>
        <row r="628">
          <cell r="C628" t="str">
            <v>201950701</v>
          </cell>
          <cell r="D628" t="str">
            <v>.</v>
          </cell>
        </row>
        <row r="629">
          <cell r="C629" t="str">
            <v>201950702</v>
          </cell>
          <cell r="D629">
            <v>43612</v>
          </cell>
        </row>
        <row r="630">
          <cell r="C630" t="str">
            <v>201950703</v>
          </cell>
          <cell r="D630">
            <v>43608</v>
          </cell>
        </row>
        <row r="631">
          <cell r="C631" t="str">
            <v>201950704</v>
          </cell>
          <cell r="D631" t="str">
            <v>.</v>
          </cell>
        </row>
        <row r="632">
          <cell r="C632" t="str">
            <v>201960101</v>
          </cell>
          <cell r="D632">
            <v>43787</v>
          </cell>
        </row>
        <row r="633">
          <cell r="C633" t="str">
            <v>201960102</v>
          </cell>
          <cell r="D633">
            <v>43787</v>
          </cell>
        </row>
        <row r="634">
          <cell r="C634" t="str">
            <v>201960201</v>
          </cell>
          <cell r="D634">
            <v>43788</v>
          </cell>
        </row>
        <row r="635">
          <cell r="C635" t="str">
            <v>201960202</v>
          </cell>
          <cell r="D635">
            <v>43788</v>
          </cell>
        </row>
        <row r="636">
          <cell r="C636" t="str">
            <v>201960301</v>
          </cell>
          <cell r="D636">
            <v>43788</v>
          </cell>
        </row>
        <row r="637">
          <cell r="C637" t="str">
            <v>201960302</v>
          </cell>
          <cell r="D637">
            <v>43788</v>
          </cell>
        </row>
        <row r="638">
          <cell r="C638" t="str">
            <v>201960401</v>
          </cell>
          <cell r="D638">
            <v>43795</v>
          </cell>
        </row>
        <row r="639">
          <cell r="C639" t="str">
            <v>201960402</v>
          </cell>
          <cell r="D639">
            <v>43795</v>
          </cell>
        </row>
        <row r="640">
          <cell r="C640" t="str">
            <v>201960403</v>
          </cell>
          <cell r="D640">
            <v>43795</v>
          </cell>
        </row>
        <row r="641">
          <cell r="C641" t="str">
            <v>201960404</v>
          </cell>
          <cell r="D641">
            <v>43795</v>
          </cell>
        </row>
        <row r="642">
          <cell r="C642" t="str">
            <v>201910101</v>
          </cell>
          <cell r="D642">
            <v>44229</v>
          </cell>
        </row>
        <row r="643">
          <cell r="C643" t="str">
            <v>201910102</v>
          </cell>
          <cell r="D643">
            <v>44222</v>
          </cell>
        </row>
        <row r="644">
          <cell r="C644" t="str">
            <v>201910201</v>
          </cell>
          <cell r="D644">
            <v>44260</v>
          </cell>
        </row>
        <row r="645">
          <cell r="C645" t="str">
            <v>201910202</v>
          </cell>
          <cell r="D645">
            <v>44260</v>
          </cell>
        </row>
        <row r="646">
          <cell r="C646" t="str">
            <v>201910301</v>
          </cell>
          <cell r="D646">
            <v>44260</v>
          </cell>
        </row>
        <row r="647">
          <cell r="C647" t="str">
            <v>201910302</v>
          </cell>
          <cell r="D647">
            <v>44260</v>
          </cell>
        </row>
        <row r="648">
          <cell r="C648" t="str">
            <v>201910401</v>
          </cell>
          <cell r="D648">
            <v>44229</v>
          </cell>
        </row>
        <row r="649">
          <cell r="C649" t="str">
            <v>201910402</v>
          </cell>
          <cell r="D649">
            <v>44229</v>
          </cell>
        </row>
        <row r="650">
          <cell r="C650" t="str">
            <v>201910501</v>
          </cell>
          <cell r="D650">
            <v>44222</v>
          </cell>
        </row>
        <row r="651">
          <cell r="C651" t="str">
            <v>201910502</v>
          </cell>
          <cell r="D651">
            <v>44222</v>
          </cell>
        </row>
        <row r="652">
          <cell r="C652" t="str">
            <v>201920101</v>
          </cell>
          <cell r="D652">
            <v>44215</v>
          </cell>
        </row>
        <row r="653">
          <cell r="C653" t="str">
            <v>201920102</v>
          </cell>
          <cell r="D653">
            <v>44215</v>
          </cell>
        </row>
        <row r="654">
          <cell r="C654" t="str">
            <v>201920103</v>
          </cell>
          <cell r="D654">
            <v>44215</v>
          </cell>
        </row>
        <row r="655">
          <cell r="C655" t="str">
            <v>201920201</v>
          </cell>
          <cell r="D655">
            <v>44270</v>
          </cell>
        </row>
        <row r="656">
          <cell r="C656" t="str">
            <v>201920202</v>
          </cell>
          <cell r="D656">
            <v>44270</v>
          </cell>
        </row>
        <row r="657">
          <cell r="C657" t="str">
            <v>201920301</v>
          </cell>
          <cell r="D657">
            <v>44216</v>
          </cell>
        </row>
        <row r="658">
          <cell r="C658" t="str">
            <v>201920302</v>
          </cell>
          <cell r="D658">
            <v>44216</v>
          </cell>
        </row>
        <row r="659">
          <cell r="C659" t="str">
            <v>201920401</v>
          </cell>
          <cell r="D659">
            <v>44270</v>
          </cell>
        </row>
        <row r="660">
          <cell r="C660" t="str">
            <v>201920402</v>
          </cell>
          <cell r="D660">
            <v>44270</v>
          </cell>
        </row>
        <row r="661">
          <cell r="C661" t="str">
            <v>201920501</v>
          </cell>
          <cell r="D661">
            <v>44216</v>
          </cell>
        </row>
      </sheetData>
      <sheetData sheetId="4">
        <row r="1">
          <cell r="A1" t="str">
            <v>abbrev</v>
          </cell>
          <cell r="B1" t="str">
            <v>common</v>
          </cell>
          <cell r="C1" t="str">
            <v>binomial</v>
          </cell>
          <cell r="D1" t="str">
            <v>lifeform</v>
          </cell>
          <cell r="E1" t="str">
            <v>origin</v>
          </cell>
          <cell r="F1" t="str">
            <v>Group</v>
          </cell>
          <cell r="G1" t="str">
            <v>aka</v>
          </cell>
          <cell r="H1" t="str">
            <v>Dominant lifeform</v>
          </cell>
          <cell r="I1" t="str">
            <v>Taxonomic_group</v>
          </cell>
        </row>
        <row r="2">
          <cell r="A2" t="str">
            <v>Acaans</v>
          </cell>
          <cell r="B2" t="str">
            <v>piripiri</v>
          </cell>
          <cell r="C2" t="str">
            <v>Acaena anserinifolia</v>
          </cell>
          <cell r="D2" t="str">
            <v>forb</v>
          </cell>
          <cell r="E2" t="str">
            <v>native</v>
          </cell>
          <cell r="F2" t="str">
            <v>nativeforb</v>
          </cell>
          <cell r="H2" t="str">
            <v>groundcover</v>
          </cell>
          <cell r="I2" t="str">
            <v>dicot_angiosperm</v>
          </cell>
        </row>
        <row r="3">
          <cell r="A3" t="str">
            <v>Acanov</v>
          </cell>
          <cell r="B3" t="str">
            <v>bidibid</v>
          </cell>
          <cell r="C3" t="str">
            <v>Acaena novae zealandiae</v>
          </cell>
          <cell r="D3" t="str">
            <v>forb</v>
          </cell>
          <cell r="E3" t="str">
            <v>native</v>
          </cell>
          <cell r="F3" t="str">
            <v>nativeforb</v>
          </cell>
          <cell r="H3" t="str">
            <v>groundcover</v>
          </cell>
          <cell r="I3" t="str">
            <v>dicot_angiosperm</v>
          </cell>
        </row>
        <row r="4">
          <cell r="A4" t="str">
            <v>Acisin</v>
          </cell>
          <cell r="C4" t="str">
            <v>Acianthus sinclairii</v>
          </cell>
          <cell r="D4" t="str">
            <v>mono</v>
          </cell>
          <cell r="E4" t="str">
            <v>native</v>
          </cell>
          <cell r="F4" t="str">
            <v>nativemono</v>
          </cell>
          <cell r="H4" t="str">
            <v>groundcover</v>
          </cell>
          <cell r="I4" t="str">
            <v>monocot_angiosperm</v>
          </cell>
        </row>
        <row r="5">
          <cell r="A5" t="str">
            <v>Adicun</v>
          </cell>
          <cell r="B5" t="str">
            <v>maidenhair</v>
          </cell>
          <cell r="C5" t="str">
            <v>Adiantum cunninghamii</v>
          </cell>
          <cell r="D5" t="str">
            <v>fern</v>
          </cell>
          <cell r="E5" t="str">
            <v>native</v>
          </cell>
          <cell r="F5" t="str">
            <v>nativefern</v>
          </cell>
          <cell r="H5" t="str">
            <v>groundcover</v>
          </cell>
          <cell r="I5" t="str">
            <v>ferns_and_lycophytes</v>
          </cell>
        </row>
        <row r="6">
          <cell r="A6" t="str">
            <v>Agrcap</v>
          </cell>
          <cell r="B6" t="str">
            <v>browntop</v>
          </cell>
          <cell r="C6" t="str">
            <v>Agrostis capillaris</v>
          </cell>
          <cell r="D6" t="str">
            <v>mono</v>
          </cell>
          <cell r="E6" t="str">
            <v>exotic</v>
          </cell>
          <cell r="F6" t="str">
            <v>exoticmono</v>
          </cell>
          <cell r="H6" t="str">
            <v>groundcover</v>
          </cell>
          <cell r="I6" t="str">
            <v>monocot_angiosperm</v>
          </cell>
        </row>
        <row r="7">
          <cell r="A7" t="str">
            <v>Aleexc</v>
          </cell>
          <cell r="B7" t="str">
            <v>titoki</v>
          </cell>
          <cell r="C7" t="str">
            <v>Alectryon excelsus</v>
          </cell>
          <cell r="D7" t="str">
            <v>tree</v>
          </cell>
          <cell r="E7" t="str">
            <v>native</v>
          </cell>
          <cell r="F7" t="str">
            <v>nativetree</v>
          </cell>
          <cell r="H7" t="str">
            <v>tree</v>
          </cell>
          <cell r="I7" t="str">
            <v>dicot_angiosperm</v>
          </cell>
        </row>
        <row r="8">
          <cell r="A8" t="str">
            <v>Alsmac</v>
          </cell>
          <cell r="C8" t="str">
            <v>Alseuosmia macrophylla</v>
          </cell>
          <cell r="D8" t="str">
            <v>shrub</v>
          </cell>
          <cell r="E8" t="str">
            <v>native</v>
          </cell>
          <cell r="F8" t="str">
            <v>nativeshrub</v>
          </cell>
          <cell r="H8" t="str">
            <v>shrub</v>
          </cell>
          <cell r="I8" t="str">
            <v>dicot_angiosperm</v>
          </cell>
        </row>
        <row r="9">
          <cell r="A9" t="str">
            <v>Alsque</v>
          </cell>
          <cell r="C9" t="str">
            <v>Alseuosmia quercifolia</v>
          </cell>
          <cell r="D9" t="str">
            <v>shrub</v>
          </cell>
          <cell r="E9" t="str">
            <v>native</v>
          </cell>
          <cell r="F9" t="str">
            <v>nativeshrub</v>
          </cell>
          <cell r="H9" t="str">
            <v>shrub</v>
          </cell>
          <cell r="I9" t="str">
            <v>dicot_angiosperm</v>
          </cell>
        </row>
        <row r="10">
          <cell r="A10" t="str">
            <v>Anaarv</v>
          </cell>
          <cell r="B10" t="str">
            <v>pimpernell</v>
          </cell>
          <cell r="C10" t="str">
            <v>Anagallis arvensis</v>
          </cell>
          <cell r="D10" t="str">
            <v>forb</v>
          </cell>
          <cell r="E10" t="str">
            <v>exotic</v>
          </cell>
          <cell r="F10" t="str">
            <v>exoticforb</v>
          </cell>
          <cell r="H10" t="str">
            <v>groundcover</v>
          </cell>
          <cell r="I10" t="str">
            <v>dicot_angiosperm</v>
          </cell>
        </row>
        <row r="11">
          <cell r="A11" t="str">
            <v>Analan</v>
          </cell>
          <cell r="B11" t="str">
            <v>lance fern</v>
          </cell>
          <cell r="C11" t="str">
            <v>Anarthropteris lanceolata</v>
          </cell>
          <cell r="D11" t="str">
            <v>epifern</v>
          </cell>
          <cell r="E11" t="str">
            <v>native</v>
          </cell>
          <cell r="F11" t="str">
            <v>nativeepifern</v>
          </cell>
          <cell r="G11" t="str">
            <v>Loxogramme dictyopteris</v>
          </cell>
          <cell r="H11" t="str">
            <v>epiphyte</v>
          </cell>
          <cell r="I11" t="str">
            <v>ferns_and_lycophytes</v>
          </cell>
        </row>
        <row r="12">
          <cell r="A12" t="str">
            <v>Antodo</v>
          </cell>
          <cell r="B12" t="str">
            <v>sweet vernal</v>
          </cell>
          <cell r="C12" t="str">
            <v>Anthoxanthum odoratum</v>
          </cell>
          <cell r="D12" t="str">
            <v>mono</v>
          </cell>
          <cell r="E12" t="str">
            <v>exotic</v>
          </cell>
          <cell r="F12" t="str">
            <v>exoticmono</v>
          </cell>
          <cell r="H12" t="str">
            <v>groundcover</v>
          </cell>
          <cell r="I12" t="str">
            <v>monocot_angiosperm</v>
          </cell>
        </row>
        <row r="13">
          <cell r="A13" t="str">
            <v>Ariser</v>
          </cell>
          <cell r="B13" t="str">
            <v>wineberry</v>
          </cell>
          <cell r="C13" t="str">
            <v>Aristotelia serrata</v>
          </cell>
          <cell r="D13" t="str">
            <v>shrub</v>
          </cell>
          <cell r="E13" t="str">
            <v>native</v>
          </cell>
          <cell r="F13" t="str">
            <v>nativeshrub</v>
          </cell>
          <cell r="H13" t="str">
            <v>shrub</v>
          </cell>
          <cell r="I13" t="str">
            <v>dicot_angiosperm</v>
          </cell>
        </row>
        <row r="14">
          <cell r="A14" t="str">
            <v>Aspbul</v>
          </cell>
          <cell r="C14" t="str">
            <v>Asplenium bulbiferum</v>
          </cell>
          <cell r="D14" t="str">
            <v>fern</v>
          </cell>
          <cell r="E14" t="str">
            <v>native</v>
          </cell>
          <cell r="F14" t="str">
            <v>nativefern</v>
          </cell>
          <cell r="H14" t="str">
            <v>groundcover</v>
          </cell>
          <cell r="I14" t="str">
            <v>ferns_and_lycophytes</v>
          </cell>
        </row>
        <row r="15">
          <cell r="A15" t="str">
            <v>Aspfla</v>
          </cell>
          <cell r="C15" t="str">
            <v>Asplenium flaccidum</v>
          </cell>
          <cell r="D15" t="str">
            <v>epifern</v>
          </cell>
          <cell r="E15" t="str">
            <v>native</v>
          </cell>
          <cell r="F15" t="str">
            <v>nativeepifern</v>
          </cell>
          <cell r="H15" t="str">
            <v>epiphyte</v>
          </cell>
          <cell r="I15" t="str">
            <v>ferns_and_lycophytes</v>
          </cell>
        </row>
        <row r="16">
          <cell r="A16" t="str">
            <v>Aspobl</v>
          </cell>
          <cell r="C16" t="str">
            <v>Asplenium oblongifolium</v>
          </cell>
          <cell r="D16" t="str">
            <v>epifern</v>
          </cell>
          <cell r="E16" t="str">
            <v>native</v>
          </cell>
          <cell r="F16" t="str">
            <v>nativeepifern</v>
          </cell>
          <cell r="H16" t="str">
            <v>epiphyte</v>
          </cell>
          <cell r="I16" t="str">
            <v>ferns_and_lycophytes</v>
          </cell>
        </row>
        <row r="17">
          <cell r="A17" t="str">
            <v>Asppol</v>
          </cell>
          <cell r="C17" t="str">
            <v>Asplenium polyodon</v>
          </cell>
          <cell r="D17" t="str">
            <v>epifern</v>
          </cell>
          <cell r="E17" t="str">
            <v>native</v>
          </cell>
          <cell r="F17" t="str">
            <v>nativeepifern</v>
          </cell>
          <cell r="H17" t="str">
            <v>epiphyte</v>
          </cell>
          <cell r="I17" t="str">
            <v>ferns_and_lycophytes</v>
          </cell>
        </row>
        <row r="18">
          <cell r="A18" t="str">
            <v>Astsol</v>
          </cell>
          <cell r="C18" t="str">
            <v>Astelia solandri</v>
          </cell>
          <cell r="D18" t="str">
            <v>epifern</v>
          </cell>
          <cell r="E18" t="str">
            <v>native</v>
          </cell>
          <cell r="F18" t="str">
            <v>nativeepifern</v>
          </cell>
          <cell r="H18" t="str">
            <v>epiphyte</v>
          </cell>
          <cell r="I18" t="str">
            <v>monocot_angiosperm</v>
          </cell>
        </row>
        <row r="19">
          <cell r="A19" t="str">
            <v>Beitaw</v>
          </cell>
          <cell r="B19" t="str">
            <v>tawa</v>
          </cell>
          <cell r="C19" t="str">
            <v>Beilschmiedia tawa</v>
          </cell>
          <cell r="D19" t="str">
            <v>tree</v>
          </cell>
          <cell r="E19" t="str">
            <v>native</v>
          </cell>
          <cell r="F19" t="str">
            <v>nativetree</v>
          </cell>
          <cell r="H19" t="str">
            <v>tree</v>
          </cell>
          <cell r="I19" t="str">
            <v>dicot_angiosperm</v>
          </cell>
        </row>
        <row r="20">
          <cell r="A20" t="str">
            <v>Blecha</v>
          </cell>
          <cell r="C20" t="str">
            <v>Blechnum chambersii</v>
          </cell>
          <cell r="D20" t="str">
            <v>fern</v>
          </cell>
          <cell r="E20" t="str">
            <v>native</v>
          </cell>
          <cell r="F20" t="str">
            <v>nativefern</v>
          </cell>
          <cell r="G20" t="str">
            <v>Austroblechnum lanceolatum</v>
          </cell>
          <cell r="H20" t="str">
            <v>groundcover</v>
          </cell>
          <cell r="I20" t="str">
            <v>ferns_and_lycophytes</v>
          </cell>
        </row>
        <row r="21">
          <cell r="A21" t="str">
            <v>Bledis</v>
          </cell>
          <cell r="C21" t="str">
            <v>Blechnum discolor</v>
          </cell>
          <cell r="D21" t="str">
            <v>fern</v>
          </cell>
          <cell r="E21" t="str">
            <v>native</v>
          </cell>
          <cell r="F21" t="str">
            <v>nativefern</v>
          </cell>
          <cell r="G21" t="str">
            <v>Lomaria discolor</v>
          </cell>
          <cell r="H21" t="str">
            <v>groundcover</v>
          </cell>
          <cell r="I21" t="str">
            <v>ferns_and_lycophytes</v>
          </cell>
        </row>
        <row r="22">
          <cell r="A22" t="str">
            <v>Blefil</v>
          </cell>
          <cell r="C22" t="str">
            <v>Blechnum filiforme</v>
          </cell>
          <cell r="D22" t="str">
            <v>fern</v>
          </cell>
          <cell r="E22" t="str">
            <v>native</v>
          </cell>
          <cell r="F22" t="str">
            <v>nativefern</v>
          </cell>
          <cell r="G22" t="str">
            <v>Icarus filiformis</v>
          </cell>
          <cell r="H22" t="str">
            <v>groundcover</v>
          </cell>
          <cell r="I22" t="str">
            <v>ferns_and_lycophytes</v>
          </cell>
        </row>
        <row r="23">
          <cell r="A23" t="str">
            <v>Bleflu</v>
          </cell>
          <cell r="C23" t="str">
            <v>Blechnum fluviatile</v>
          </cell>
          <cell r="D23" t="str">
            <v>fern</v>
          </cell>
          <cell r="E23" t="str">
            <v>native</v>
          </cell>
          <cell r="F23" t="str">
            <v>nativefern</v>
          </cell>
          <cell r="G23" t="str">
            <v>Cranfillia fluviatilis</v>
          </cell>
          <cell r="H23" t="str">
            <v>groundcover</v>
          </cell>
          <cell r="I23" t="str">
            <v>ferns_and_lycophytes</v>
          </cell>
        </row>
        <row r="24">
          <cell r="A24" t="str">
            <v>Blefra</v>
          </cell>
          <cell r="C24" t="str">
            <v>Blechnum fraseri</v>
          </cell>
          <cell r="D24" t="str">
            <v>fern</v>
          </cell>
          <cell r="E24" t="str">
            <v>native</v>
          </cell>
          <cell r="F24" t="str">
            <v>nativefern</v>
          </cell>
          <cell r="G24" t="str">
            <v>Diploblechnum fraseri</v>
          </cell>
          <cell r="H24" t="str">
            <v>groundcover</v>
          </cell>
          <cell r="I24" t="str">
            <v>ferns_and_lycophytes</v>
          </cell>
        </row>
        <row r="25">
          <cell r="A25" t="str">
            <v>Blemem</v>
          </cell>
          <cell r="C25" t="str">
            <v>Blechnum membranaceum</v>
          </cell>
          <cell r="D25" t="str">
            <v>fern</v>
          </cell>
          <cell r="E25" t="str">
            <v>native</v>
          </cell>
          <cell r="F25" t="str">
            <v>nativefern</v>
          </cell>
          <cell r="G25" t="str">
            <v>Austroblechnum membranaceum</v>
          </cell>
          <cell r="H25" t="str">
            <v>groundcover</v>
          </cell>
          <cell r="I25" t="str">
            <v>ferns_and_lycophytes</v>
          </cell>
        </row>
        <row r="26">
          <cell r="A26" t="str">
            <v>Blenov</v>
          </cell>
          <cell r="C26" t="str">
            <v>Blechnum novae-zelandiae</v>
          </cell>
          <cell r="D26" t="str">
            <v>fern</v>
          </cell>
          <cell r="E26" t="str">
            <v>native</v>
          </cell>
          <cell r="F26" t="str">
            <v>nativefern</v>
          </cell>
          <cell r="G26" t="str">
            <v>Parablechnum novae-zelandiae</v>
          </cell>
          <cell r="H26" t="str">
            <v>groundcover</v>
          </cell>
          <cell r="I26" t="str">
            <v>ferns_and_lycophytes</v>
          </cell>
        </row>
        <row r="27">
          <cell r="A27" t="str">
            <v>Brarep</v>
          </cell>
          <cell r="B27" t="str">
            <v>rangiora</v>
          </cell>
          <cell r="C27" t="str">
            <v>Brachyglottis repanda</v>
          </cell>
          <cell r="D27" t="str">
            <v>shrub</v>
          </cell>
          <cell r="E27" t="str">
            <v>native</v>
          </cell>
          <cell r="F27" t="str">
            <v>nativeshrub</v>
          </cell>
          <cell r="H27" t="str">
            <v>shrub</v>
          </cell>
          <cell r="I27" t="str">
            <v>dicot_angiosperm</v>
          </cell>
        </row>
        <row r="28">
          <cell r="A28" t="str">
            <v>Carcor</v>
          </cell>
          <cell r="C28" t="str">
            <v>Cardamine corymbosa</v>
          </cell>
          <cell r="D28" t="str">
            <v>forb</v>
          </cell>
          <cell r="E28" t="str">
            <v>native</v>
          </cell>
          <cell r="F28" t="str">
            <v>nativeforb</v>
          </cell>
          <cell r="G28" t="str">
            <v>Cardamine debilis</v>
          </cell>
          <cell r="H28" t="str">
            <v>groundcover</v>
          </cell>
          <cell r="I28" t="str">
            <v>dicot_angiosperm</v>
          </cell>
        </row>
        <row r="29">
          <cell r="A29" t="str">
            <v>Carser</v>
          </cell>
          <cell r="B29" t="str">
            <v>putaputaweta</v>
          </cell>
          <cell r="C29" t="str">
            <v>Carpodetus serratus</v>
          </cell>
          <cell r="D29" t="str">
            <v>tree</v>
          </cell>
          <cell r="E29" t="str">
            <v>native</v>
          </cell>
          <cell r="F29" t="str">
            <v>nativetree</v>
          </cell>
          <cell r="H29" t="str">
            <v>tree</v>
          </cell>
          <cell r="I29" t="str">
            <v>dicot_angiosperm</v>
          </cell>
        </row>
        <row r="30">
          <cell r="A30" t="str">
            <v>Carspp</v>
          </cell>
          <cell r="B30" t="str">
            <v>thistle</v>
          </cell>
          <cell r="C30" t="str">
            <v>Carduus spp</v>
          </cell>
          <cell r="D30" t="str">
            <v>forb</v>
          </cell>
          <cell r="E30" t="str">
            <v>exotic</v>
          </cell>
          <cell r="F30" t="str">
            <v>exoticforb</v>
          </cell>
          <cell r="H30" t="str">
            <v>groundcover</v>
          </cell>
          <cell r="I30" t="str">
            <v>dicot_angiosperm</v>
          </cell>
        </row>
        <row r="31">
          <cell r="A31" t="str">
            <v>Carten</v>
          </cell>
          <cell r="B31" t="str">
            <v>wing thistle</v>
          </cell>
          <cell r="C31" t="str">
            <v>Carduus tenuiflorus</v>
          </cell>
          <cell r="D31" t="str">
            <v>forb</v>
          </cell>
          <cell r="E31" t="str">
            <v>exotic</v>
          </cell>
          <cell r="F31" t="str">
            <v>exoticforb</v>
          </cell>
          <cell r="H31" t="str">
            <v>groundcover</v>
          </cell>
          <cell r="I31" t="str">
            <v>dicot_angiosperm</v>
          </cell>
        </row>
        <row r="32">
          <cell r="A32" t="str">
            <v>Cenuni</v>
          </cell>
          <cell r="C32" t="str">
            <v>Centella uniflora</v>
          </cell>
          <cell r="D32" t="str">
            <v>forb</v>
          </cell>
          <cell r="E32" t="str">
            <v>exotic</v>
          </cell>
          <cell r="F32" t="str">
            <v>exoticforb</v>
          </cell>
          <cell r="H32" t="str">
            <v>groundcover</v>
          </cell>
          <cell r="I32" t="str">
            <v>dicot_angiosperm</v>
          </cell>
        </row>
        <row r="33">
          <cell r="A33" t="str">
            <v>Cerglo</v>
          </cell>
          <cell r="B33" t="str">
            <v>mouse-ear chickweed</v>
          </cell>
          <cell r="C33" t="str">
            <v>Cerastium glomeratum</v>
          </cell>
          <cell r="D33" t="str">
            <v>forb</v>
          </cell>
          <cell r="E33" t="str">
            <v>exotic</v>
          </cell>
          <cell r="F33" t="str">
            <v>exoticforb</v>
          </cell>
          <cell r="G33" t="str">
            <v>Cerastium fontanum</v>
          </cell>
          <cell r="H33" t="str">
            <v>groundcover</v>
          </cell>
          <cell r="I33" t="str">
            <v>dicot_angiosperm</v>
          </cell>
        </row>
        <row r="34">
          <cell r="A34" t="str">
            <v>Cirvul</v>
          </cell>
          <cell r="B34" t="str">
            <v>scotch thistle</v>
          </cell>
          <cell r="C34" t="str">
            <v>Cirsium vulgare</v>
          </cell>
          <cell r="D34" t="str">
            <v>forb</v>
          </cell>
          <cell r="E34" t="str">
            <v>exotic</v>
          </cell>
          <cell r="F34" t="str">
            <v>exoticforb</v>
          </cell>
          <cell r="H34" t="str">
            <v>groundcover</v>
          </cell>
          <cell r="I34" t="str">
            <v>dicot_angiosperm</v>
          </cell>
        </row>
        <row r="35">
          <cell r="A35" t="str">
            <v>Clepan</v>
          </cell>
          <cell r="C35" t="str">
            <v>Clematis paniculata</v>
          </cell>
          <cell r="D35" t="str">
            <v>climber</v>
          </cell>
          <cell r="E35" t="str">
            <v>native</v>
          </cell>
          <cell r="F35" t="str">
            <v>nativeclimber</v>
          </cell>
          <cell r="H35" t="str">
            <v>climber</v>
          </cell>
          <cell r="I35" t="str">
            <v>dicot_angiosperm</v>
          </cell>
        </row>
        <row r="36">
          <cell r="A36" t="str">
            <v>Colhas</v>
          </cell>
          <cell r="C36" t="str">
            <v>Collospermum hastatum</v>
          </cell>
          <cell r="D36" t="str">
            <v>epimono</v>
          </cell>
          <cell r="E36" t="str">
            <v>native</v>
          </cell>
          <cell r="F36" t="str">
            <v>nativeepimono</v>
          </cell>
          <cell r="G36" t="str">
            <v>Astelia hastata</v>
          </cell>
          <cell r="H36" t="str">
            <v>epiphyte</v>
          </cell>
          <cell r="I36" t="str">
            <v>monocot_angiosperm</v>
          </cell>
        </row>
        <row r="37">
          <cell r="A37" t="str">
            <v>Conmac</v>
          </cell>
          <cell r="B37" t="str">
            <v>hemlock</v>
          </cell>
          <cell r="C37" t="str">
            <v>Conium maculatum</v>
          </cell>
          <cell r="D37" t="str">
            <v>forb</v>
          </cell>
          <cell r="E37" t="str">
            <v>exotic</v>
          </cell>
          <cell r="F37" t="str">
            <v>exoticforb</v>
          </cell>
          <cell r="H37" t="str">
            <v>groundcover</v>
          </cell>
          <cell r="I37" t="str">
            <v>dicot_angiosperm</v>
          </cell>
        </row>
        <row r="38">
          <cell r="A38" t="str">
            <v>Coparb</v>
          </cell>
          <cell r="C38" t="str">
            <v>Coprosma arborea</v>
          </cell>
          <cell r="D38" t="str">
            <v>tree</v>
          </cell>
          <cell r="E38" t="str">
            <v>native</v>
          </cell>
          <cell r="F38" t="str">
            <v>nativetree</v>
          </cell>
          <cell r="H38" t="str">
            <v>tree</v>
          </cell>
          <cell r="I38" t="str">
            <v>dicot_angiosperm</v>
          </cell>
        </row>
        <row r="39">
          <cell r="A39" t="str">
            <v>Copgra</v>
          </cell>
          <cell r="B39" t="str">
            <v>raurekau</v>
          </cell>
          <cell r="C39" t="str">
            <v>Coprosma grandifolia</v>
          </cell>
          <cell r="D39" t="str">
            <v>tree</v>
          </cell>
          <cell r="E39" t="str">
            <v>native</v>
          </cell>
          <cell r="F39" t="str">
            <v>nativetree</v>
          </cell>
          <cell r="G39" t="str">
            <v>Coprosma autumnalis</v>
          </cell>
          <cell r="H39" t="str">
            <v>tree</v>
          </cell>
          <cell r="I39" t="str">
            <v>dicot_angiosperm</v>
          </cell>
        </row>
        <row r="40">
          <cell r="A40" t="str">
            <v>Copluc</v>
          </cell>
          <cell r="B40" t="str">
            <v>shining karamu</v>
          </cell>
          <cell r="C40" t="str">
            <v>Coprosma lucida</v>
          </cell>
          <cell r="D40" t="str">
            <v>shrub</v>
          </cell>
          <cell r="E40" t="str">
            <v>native</v>
          </cell>
          <cell r="F40" t="str">
            <v>nativeshrub</v>
          </cell>
          <cell r="H40" t="str">
            <v>shrub</v>
          </cell>
          <cell r="I40" t="str">
            <v>dicot_angiosperm</v>
          </cell>
        </row>
        <row r="41">
          <cell r="A41" t="str">
            <v>Coprha</v>
          </cell>
          <cell r="C41" t="str">
            <v>Coprosma rhamnoides</v>
          </cell>
          <cell r="D41" t="str">
            <v>shrub</v>
          </cell>
          <cell r="E41" t="str">
            <v>native</v>
          </cell>
          <cell r="F41" t="str">
            <v>nativeshrub</v>
          </cell>
          <cell r="H41" t="str">
            <v>shrub</v>
          </cell>
          <cell r="I41" t="str">
            <v>dicot_angiosperm</v>
          </cell>
        </row>
        <row r="42">
          <cell r="A42" t="str">
            <v>Coprob</v>
          </cell>
          <cell r="B42" t="str">
            <v>karamu</v>
          </cell>
          <cell r="C42" t="str">
            <v>Coprosma robusta</v>
          </cell>
          <cell r="D42" t="str">
            <v>shrub</v>
          </cell>
          <cell r="E42" t="str">
            <v>native</v>
          </cell>
          <cell r="F42" t="str">
            <v>nativeshrub</v>
          </cell>
          <cell r="H42" t="str">
            <v>shrub</v>
          </cell>
          <cell r="I42" t="str">
            <v>dicot_angiosperm</v>
          </cell>
        </row>
        <row r="43">
          <cell r="A43" t="str">
            <v>Coprot</v>
          </cell>
          <cell r="B43" t="str">
            <v>round-leaved coprosma</v>
          </cell>
          <cell r="C43" t="str">
            <v>Coprosma rotundifolia</v>
          </cell>
          <cell r="D43" t="str">
            <v>shrub</v>
          </cell>
          <cell r="E43" t="str">
            <v>native</v>
          </cell>
          <cell r="F43" t="str">
            <v>nativeshrub</v>
          </cell>
          <cell r="H43" t="str">
            <v>shrub</v>
          </cell>
          <cell r="I43" t="str">
            <v>dicot_angiosperm</v>
          </cell>
        </row>
        <row r="44">
          <cell r="A44" t="str">
            <v>Copspa</v>
          </cell>
          <cell r="C44" t="str">
            <v>Coprosma spathulata</v>
          </cell>
          <cell r="D44" t="str">
            <v>shrub</v>
          </cell>
          <cell r="E44" t="str">
            <v>native</v>
          </cell>
          <cell r="F44" t="str">
            <v>nativeshrub</v>
          </cell>
          <cell r="H44" t="str">
            <v>shrub</v>
          </cell>
          <cell r="I44" t="str">
            <v>dicot_angiosperm</v>
          </cell>
        </row>
        <row r="45">
          <cell r="A45" t="str">
            <v>Corban</v>
          </cell>
          <cell r="B45" t="str">
            <v>cabbage tree</v>
          </cell>
          <cell r="C45" t="str">
            <v>Cordyline banksii</v>
          </cell>
          <cell r="D45" t="str">
            <v>tree</v>
          </cell>
          <cell r="E45" t="str">
            <v>native</v>
          </cell>
          <cell r="F45" t="str">
            <v>nativetree</v>
          </cell>
          <cell r="H45" t="str">
            <v>shrub</v>
          </cell>
          <cell r="I45" t="str">
            <v>monocot_angiosperm</v>
          </cell>
        </row>
        <row r="46">
          <cell r="A46" t="str">
            <v>Cortri</v>
          </cell>
          <cell r="C46" t="str">
            <v>Corybas trilobus</v>
          </cell>
          <cell r="D46" t="str">
            <v>mono</v>
          </cell>
          <cell r="E46" t="str">
            <v>native</v>
          </cell>
          <cell r="F46" t="str">
            <v>nativemono</v>
          </cell>
          <cell r="G46" t="str">
            <v>Nematoceras trilobum</v>
          </cell>
          <cell r="H46" t="str">
            <v>groundcover</v>
          </cell>
          <cell r="I46" t="str">
            <v>monocot_angiosperm</v>
          </cell>
        </row>
        <row r="47">
          <cell r="A47" t="str">
            <v>Crecap</v>
          </cell>
          <cell r="B47" t="str">
            <v>hawksbeard</v>
          </cell>
          <cell r="C47" t="str">
            <v>Crepis capillaris</v>
          </cell>
          <cell r="D47" t="str">
            <v>forb</v>
          </cell>
          <cell r="E47" t="str">
            <v>exotic</v>
          </cell>
          <cell r="F47" t="str">
            <v>exoticforb</v>
          </cell>
          <cell r="H47" t="str">
            <v>groundcover</v>
          </cell>
          <cell r="I47" t="str">
            <v>monocot_angiosperm</v>
          </cell>
        </row>
        <row r="48">
          <cell r="A48" t="str">
            <v>Cyacun</v>
          </cell>
          <cell r="C48" t="str">
            <v>Cyathea cunninghamii</v>
          </cell>
          <cell r="D48" t="str">
            <v>treefern</v>
          </cell>
          <cell r="E48" t="str">
            <v>native</v>
          </cell>
          <cell r="F48" t="str">
            <v>nativetreefern</v>
          </cell>
          <cell r="H48" t="str">
            <v>tree</v>
          </cell>
          <cell r="I48" t="str">
            <v>ferns_and_lycophytes</v>
          </cell>
        </row>
        <row r="49">
          <cell r="A49" t="str">
            <v>Cyadea</v>
          </cell>
          <cell r="B49" t="str">
            <v>silver fern</v>
          </cell>
          <cell r="C49" t="str">
            <v>Cyathea dealbata</v>
          </cell>
          <cell r="D49" t="str">
            <v>treefern</v>
          </cell>
          <cell r="E49" t="str">
            <v>native</v>
          </cell>
          <cell r="F49" t="str">
            <v>nativetreefern</v>
          </cell>
          <cell r="H49" t="str">
            <v>tree</v>
          </cell>
          <cell r="I49" t="str">
            <v>ferns_and_lycophytes</v>
          </cell>
        </row>
        <row r="50">
          <cell r="A50" t="str">
            <v>Cyamed</v>
          </cell>
          <cell r="B50" t="str">
            <v>mamaku</v>
          </cell>
          <cell r="C50" t="str">
            <v>Cyathea medullaris</v>
          </cell>
          <cell r="D50" t="str">
            <v>treefern</v>
          </cell>
          <cell r="E50" t="str">
            <v>native</v>
          </cell>
          <cell r="F50" t="str">
            <v>nativetreefern</v>
          </cell>
          <cell r="H50" t="str">
            <v>tree</v>
          </cell>
          <cell r="I50" t="str">
            <v>ferns_and_lycophytes</v>
          </cell>
        </row>
        <row r="51">
          <cell r="A51" t="str">
            <v>Cyasmi</v>
          </cell>
          <cell r="B51" t="str">
            <v>soft tree fern</v>
          </cell>
          <cell r="C51" t="str">
            <v>Cyathea smithii</v>
          </cell>
          <cell r="D51" t="str">
            <v>treefern</v>
          </cell>
          <cell r="E51" t="str">
            <v>native</v>
          </cell>
          <cell r="F51" t="str">
            <v>nativetreefern</v>
          </cell>
          <cell r="H51" t="str">
            <v>tree</v>
          </cell>
          <cell r="I51" t="str">
            <v>ferns_and_lycophytes</v>
          </cell>
        </row>
        <row r="52">
          <cell r="A52" t="str">
            <v>Daccup</v>
          </cell>
          <cell r="B52" t="str">
            <v>rimu</v>
          </cell>
          <cell r="C52" t="str">
            <v>Dacrydium cupressinum</v>
          </cell>
          <cell r="D52" t="str">
            <v>tree</v>
          </cell>
          <cell r="E52" t="str">
            <v>native</v>
          </cell>
          <cell r="F52" t="str">
            <v>nativetree</v>
          </cell>
          <cell r="H52" t="str">
            <v>tree</v>
          </cell>
          <cell r="I52" t="str">
            <v>gymnosperm</v>
          </cell>
        </row>
        <row r="53">
          <cell r="A53" t="str">
            <v>Dacdac</v>
          </cell>
          <cell r="B53" t="str">
            <v>kahikatea</v>
          </cell>
          <cell r="C53" t="str">
            <v>Dacrycarpus dacrydioides</v>
          </cell>
          <cell r="D53" t="str">
            <v>tree</v>
          </cell>
          <cell r="E53" t="str">
            <v>native</v>
          </cell>
          <cell r="F53" t="str">
            <v>nativetree</v>
          </cell>
          <cell r="H53" t="str">
            <v>tree</v>
          </cell>
          <cell r="I53" t="str">
            <v>gymnosperm</v>
          </cell>
        </row>
        <row r="54">
          <cell r="A54" t="str">
            <v>Dacglo</v>
          </cell>
          <cell r="B54" t="str">
            <v>cocksfoot</v>
          </cell>
          <cell r="C54" t="str">
            <v>Dactylis glomerata</v>
          </cell>
          <cell r="D54" t="str">
            <v>mono</v>
          </cell>
          <cell r="E54" t="str">
            <v>exotic</v>
          </cell>
          <cell r="F54" t="str">
            <v>exoticmono</v>
          </cell>
          <cell r="H54" t="str">
            <v>groundcover</v>
          </cell>
          <cell r="I54" t="str">
            <v>monocot_angiosperm</v>
          </cell>
        </row>
        <row r="55">
          <cell r="A55" t="str">
            <v>Dencun</v>
          </cell>
          <cell r="C55" t="str">
            <v>Dendrobium cunninghamii</v>
          </cell>
          <cell r="D55" t="str">
            <v>epimono</v>
          </cell>
          <cell r="E55" t="str">
            <v>native</v>
          </cell>
          <cell r="F55" t="str">
            <v>nativeepimono</v>
          </cell>
          <cell r="G55" t="str">
            <v>Winika cunninghamii</v>
          </cell>
          <cell r="H55" t="str">
            <v>epiphyte</v>
          </cell>
          <cell r="I55" t="str">
            <v>monocot_angiosperm</v>
          </cell>
        </row>
        <row r="56">
          <cell r="A56" t="str">
            <v>Deppet</v>
          </cell>
          <cell r="C56" t="str">
            <v>Deparia petersenii</v>
          </cell>
          <cell r="D56" t="str">
            <v>fern</v>
          </cell>
          <cell r="E56" t="str">
            <v>native</v>
          </cell>
          <cell r="F56" t="str">
            <v>nativefern</v>
          </cell>
          <cell r="H56" t="str">
            <v>groundcover</v>
          </cell>
          <cell r="I56" t="str">
            <v>ferns_and_lycophytes</v>
          </cell>
        </row>
        <row r="57">
          <cell r="A57" t="str">
            <v>Dianig</v>
          </cell>
          <cell r="B57" t="str">
            <v>piopio</v>
          </cell>
          <cell r="C57" t="str">
            <v>Dianella nigra</v>
          </cell>
          <cell r="D57" t="str">
            <v>forb</v>
          </cell>
          <cell r="E57" t="str">
            <v>native</v>
          </cell>
          <cell r="F57" t="str">
            <v>nativeforb</v>
          </cell>
          <cell r="H57" t="str">
            <v>groundcover</v>
          </cell>
          <cell r="I57" t="str">
            <v>monocot_angiosperm</v>
          </cell>
        </row>
        <row r="58">
          <cell r="A58" t="str">
            <v>Dicsqu</v>
          </cell>
          <cell r="B58" t="str">
            <v>wheki</v>
          </cell>
          <cell r="C58" t="str">
            <v>Dicksonia squarrosa</v>
          </cell>
          <cell r="D58" t="str">
            <v>treefern</v>
          </cell>
          <cell r="E58" t="str">
            <v>native</v>
          </cell>
          <cell r="F58" t="str">
            <v>nativetreefern</v>
          </cell>
          <cell r="H58" t="str">
            <v>tree</v>
          </cell>
          <cell r="I58" t="str">
            <v>ferns_and_lycophytes</v>
          </cell>
        </row>
        <row r="59">
          <cell r="A59" t="str">
            <v>Digpur</v>
          </cell>
          <cell r="B59" t="str">
            <v>foxglove</v>
          </cell>
          <cell r="C59" t="str">
            <v>Digitalis purpurea</v>
          </cell>
          <cell r="D59" t="str">
            <v>forb</v>
          </cell>
          <cell r="E59" t="str">
            <v>exotic</v>
          </cell>
          <cell r="F59" t="str">
            <v>exoticforb</v>
          </cell>
          <cell r="H59" t="str">
            <v>groundcover</v>
          </cell>
          <cell r="I59" t="str">
            <v>dicot_angiosperm</v>
          </cell>
        </row>
        <row r="60">
          <cell r="A60" t="str">
            <v>Dipaus</v>
          </cell>
          <cell r="C60" t="str">
            <v>Diplazium australe</v>
          </cell>
          <cell r="D60" t="str">
            <v>fern</v>
          </cell>
          <cell r="E60" t="str">
            <v>native</v>
          </cell>
          <cell r="F60" t="str">
            <v>nativefern</v>
          </cell>
          <cell r="H60" t="str">
            <v>groundcover</v>
          </cell>
          <cell r="I60" t="str">
            <v>ferns_and_lycophytes</v>
          </cell>
        </row>
        <row r="61">
          <cell r="A61" t="str">
            <v>Dysspe</v>
          </cell>
          <cell r="B61" t="str">
            <v>kohekohe</v>
          </cell>
          <cell r="C61" t="str">
            <v>Dysoxylum spectabile</v>
          </cell>
          <cell r="D61" t="str">
            <v>tree</v>
          </cell>
          <cell r="E61" t="str">
            <v>native</v>
          </cell>
          <cell r="F61" t="str">
            <v>nativetree</v>
          </cell>
          <cell r="H61" t="str">
            <v>tree</v>
          </cell>
          <cell r="I61" t="str">
            <v>dicot_angiosperm</v>
          </cell>
        </row>
        <row r="62">
          <cell r="A62" t="str">
            <v>Earaut</v>
          </cell>
          <cell r="B62" t="str">
            <v>easter orchid</v>
          </cell>
          <cell r="C62" t="str">
            <v>Earina autumnalis</v>
          </cell>
          <cell r="D62" t="str">
            <v>epimono</v>
          </cell>
          <cell r="E62" t="str">
            <v>native</v>
          </cell>
          <cell r="F62" t="str">
            <v>nativeepimono</v>
          </cell>
          <cell r="H62" t="str">
            <v>epiphyte</v>
          </cell>
          <cell r="I62" t="str">
            <v>monocot_angiosperm</v>
          </cell>
        </row>
        <row r="63">
          <cell r="A63" t="str">
            <v>Earmuc</v>
          </cell>
          <cell r="C63" t="str">
            <v>Earina mucronata</v>
          </cell>
          <cell r="D63" t="str">
            <v>epimono</v>
          </cell>
          <cell r="E63" t="str">
            <v>native</v>
          </cell>
          <cell r="F63" t="str">
            <v>nativeepimono</v>
          </cell>
          <cell r="H63" t="str">
            <v>epiphyte</v>
          </cell>
          <cell r="I63" t="str">
            <v>monocot_angiosperm</v>
          </cell>
        </row>
        <row r="64">
          <cell r="A64" t="str">
            <v>Eladen</v>
          </cell>
          <cell r="B64" t="str">
            <v>hangehange</v>
          </cell>
          <cell r="C64" t="str">
            <v>Elaeocarpus dentatus</v>
          </cell>
          <cell r="D64" t="str">
            <v>tree</v>
          </cell>
          <cell r="E64" t="str">
            <v>native</v>
          </cell>
          <cell r="F64" t="str">
            <v>nativetree</v>
          </cell>
          <cell r="H64" t="str">
            <v>tree</v>
          </cell>
          <cell r="I64" t="str">
            <v>dicot_angiosperm</v>
          </cell>
        </row>
        <row r="65">
          <cell r="A65" t="str">
            <v>Elarug</v>
          </cell>
          <cell r="C65" t="str">
            <v>Elatostema rugosum</v>
          </cell>
          <cell r="D65" t="str">
            <v>forb</v>
          </cell>
          <cell r="E65" t="str">
            <v>native</v>
          </cell>
          <cell r="F65" t="str">
            <v>nativeforb</v>
          </cell>
          <cell r="H65" t="str">
            <v>groundcover</v>
          </cell>
          <cell r="I65" t="str">
            <v>dicot_angiosperm</v>
          </cell>
        </row>
        <row r="66">
          <cell r="A66" t="str">
            <v>Epirot</v>
          </cell>
          <cell r="B66" t="str">
            <v>willowherb</v>
          </cell>
          <cell r="C66" t="str">
            <v>Epilobium rotundifolium</v>
          </cell>
          <cell r="D66" t="str">
            <v>forb</v>
          </cell>
          <cell r="E66" t="str">
            <v>native</v>
          </cell>
          <cell r="F66" t="str">
            <v>nativeforb</v>
          </cell>
          <cell r="H66" t="str">
            <v>groundcover</v>
          </cell>
          <cell r="I66" t="str">
            <v>dicot_angiosperm</v>
          </cell>
        </row>
        <row r="67">
          <cell r="A67" t="str">
            <v>Erisum</v>
          </cell>
          <cell r="B67" t="str">
            <v>broadleaf fleabane</v>
          </cell>
          <cell r="C67" t="str">
            <v>Erigeron sumatrensis</v>
          </cell>
          <cell r="D67" t="str">
            <v>forb</v>
          </cell>
          <cell r="E67" t="str">
            <v>exotic</v>
          </cell>
          <cell r="F67" t="str">
            <v>exoticforb</v>
          </cell>
          <cell r="H67" t="str">
            <v>groundcover</v>
          </cell>
          <cell r="I67" t="str">
            <v>dicot_angiosperm</v>
          </cell>
        </row>
        <row r="68">
          <cell r="A68" t="str">
            <v>Euppep</v>
          </cell>
          <cell r="B68" t="str">
            <v>milkweed</v>
          </cell>
          <cell r="C68" t="str">
            <v>Euphorbia peplus</v>
          </cell>
          <cell r="D68" t="str">
            <v>forb</v>
          </cell>
          <cell r="E68" t="str">
            <v>exotic</v>
          </cell>
          <cell r="F68" t="str">
            <v>exoticforb</v>
          </cell>
          <cell r="H68" t="str">
            <v>groundcover</v>
          </cell>
          <cell r="I68" t="str">
            <v>dicot_angiosperm</v>
          </cell>
        </row>
        <row r="69">
          <cell r="A69" t="str">
            <v>Exotic grasses</v>
          </cell>
          <cell r="D69" t="str">
            <v>mono</v>
          </cell>
          <cell r="E69" t="str">
            <v>exotic</v>
          </cell>
          <cell r="F69" t="str">
            <v>exoticmono</v>
          </cell>
          <cell r="H69" t="str">
            <v>groundcover</v>
          </cell>
          <cell r="I69" t="str">
            <v>monocot_angiosperm</v>
          </cell>
        </row>
        <row r="70">
          <cell r="A70" t="str">
            <v>Freban</v>
          </cell>
          <cell r="C70" t="str">
            <v>Freycinetia banksii</v>
          </cell>
          <cell r="D70" t="str">
            <v>climber</v>
          </cell>
          <cell r="E70" t="str">
            <v>native</v>
          </cell>
          <cell r="F70" t="str">
            <v>nativeclimber</v>
          </cell>
          <cell r="H70" t="str">
            <v>climber</v>
          </cell>
          <cell r="I70" t="str">
            <v>monocot_angiosperm</v>
          </cell>
        </row>
        <row r="71">
          <cell r="A71" t="str">
            <v>Fucexc</v>
          </cell>
          <cell r="B71" t="str">
            <v>tree fuchsia</v>
          </cell>
          <cell r="C71" t="str">
            <v>Fuchsia excorticata</v>
          </cell>
          <cell r="D71" t="str">
            <v>tree</v>
          </cell>
          <cell r="E71" t="str">
            <v>native</v>
          </cell>
          <cell r="F71" t="str">
            <v>nativetree</v>
          </cell>
          <cell r="H71" t="str">
            <v>tree</v>
          </cell>
          <cell r="I71" t="str">
            <v>dicot_angiosperm</v>
          </cell>
        </row>
        <row r="72">
          <cell r="A72" t="str">
            <v>Gahpau</v>
          </cell>
          <cell r="B72" t="str">
            <v>cutting sedge</v>
          </cell>
          <cell r="C72" t="str">
            <v>Gahnia pauciflora</v>
          </cell>
          <cell r="D72" t="str">
            <v>mono</v>
          </cell>
          <cell r="E72" t="str">
            <v>native</v>
          </cell>
          <cell r="F72" t="str">
            <v>nativemono</v>
          </cell>
          <cell r="H72" t="str">
            <v>groundcover</v>
          </cell>
          <cell r="I72" t="str">
            <v>monocot_angiosperm</v>
          </cell>
        </row>
        <row r="73">
          <cell r="A73" t="str">
            <v>Gahset</v>
          </cell>
          <cell r="B73" t="str">
            <v>mapere</v>
          </cell>
          <cell r="C73" t="str">
            <v>Gahnia setifolia</v>
          </cell>
          <cell r="D73" t="str">
            <v>mono</v>
          </cell>
          <cell r="E73" t="str">
            <v>native</v>
          </cell>
          <cell r="F73" t="str">
            <v>nativemono</v>
          </cell>
          <cell r="H73" t="str">
            <v>groundcover</v>
          </cell>
          <cell r="I73" t="str">
            <v>monocot_angiosperm</v>
          </cell>
        </row>
        <row r="74">
          <cell r="A74" t="str">
            <v>Galapa</v>
          </cell>
          <cell r="B74" t="str">
            <v>cleavers</v>
          </cell>
          <cell r="C74" t="str">
            <v>Galium aparine</v>
          </cell>
          <cell r="D74" t="str">
            <v>forb</v>
          </cell>
          <cell r="E74" t="str">
            <v>exotic</v>
          </cell>
          <cell r="F74" t="str">
            <v>exoticforb</v>
          </cell>
          <cell r="H74" t="str">
            <v>groundcover</v>
          </cell>
          <cell r="I74" t="str">
            <v>dicot_angiosperm</v>
          </cell>
        </row>
        <row r="75">
          <cell r="A75" t="str">
            <v>Genrup</v>
          </cell>
          <cell r="B75" t="str">
            <v>hangehange</v>
          </cell>
          <cell r="C75" t="str">
            <v>Geniostoma rupestre</v>
          </cell>
          <cell r="D75" t="str">
            <v>shrub</v>
          </cell>
          <cell r="E75" t="str">
            <v>native</v>
          </cell>
          <cell r="F75" t="str">
            <v>nativeshrub</v>
          </cell>
          <cell r="G75" t="str">
            <v>Geniostoma ligustrifolium</v>
          </cell>
          <cell r="H75" t="str">
            <v>shrub</v>
          </cell>
          <cell r="I75" t="str">
            <v>dicot_angiosperm</v>
          </cell>
        </row>
        <row r="76">
          <cell r="A76" t="str">
            <v>Germol</v>
          </cell>
          <cell r="B76" t="str">
            <v>dovesfoot</v>
          </cell>
          <cell r="C76" t="str">
            <v>Geranium molle</v>
          </cell>
          <cell r="D76" t="str">
            <v>forb</v>
          </cell>
          <cell r="E76" t="str">
            <v>exotic</v>
          </cell>
          <cell r="F76" t="str">
            <v>exoticforb</v>
          </cell>
          <cell r="H76" t="str">
            <v>groundcover</v>
          </cell>
          <cell r="I76" t="str">
            <v>dicot_angiosperm</v>
          </cell>
        </row>
        <row r="77">
          <cell r="A77" t="str">
            <v>Gerpot</v>
          </cell>
          <cell r="C77" t="str">
            <v>Geranium potentilloides</v>
          </cell>
          <cell r="D77" t="str">
            <v>forb</v>
          </cell>
          <cell r="E77" t="str">
            <v>native</v>
          </cell>
          <cell r="F77" t="str">
            <v>nativeforb</v>
          </cell>
          <cell r="H77" t="str">
            <v>groundcover</v>
          </cell>
          <cell r="I77" t="str">
            <v>dicot_angiosperm</v>
          </cell>
        </row>
        <row r="78">
          <cell r="A78" t="str">
            <v>Griluc</v>
          </cell>
          <cell r="B78" t="str">
            <v>puka</v>
          </cell>
          <cell r="C78" t="str">
            <v>Griselinia lucida</v>
          </cell>
          <cell r="D78" t="str">
            <v>shrub</v>
          </cell>
          <cell r="E78" t="str">
            <v>native</v>
          </cell>
          <cell r="F78" t="str">
            <v>nativeshrub</v>
          </cell>
          <cell r="H78" t="str">
            <v>epiphyte</v>
          </cell>
          <cell r="I78" t="str">
            <v>dicot_angiosperm</v>
          </cell>
        </row>
        <row r="79">
          <cell r="A79" t="str">
            <v>Hebstr</v>
          </cell>
          <cell r="B79" t="str">
            <v>koromiko</v>
          </cell>
          <cell r="C79" t="str">
            <v>Hebe stricta</v>
          </cell>
          <cell r="D79" t="str">
            <v>shrub</v>
          </cell>
          <cell r="E79" t="str">
            <v>native</v>
          </cell>
          <cell r="F79" t="str">
            <v>nativeshrub</v>
          </cell>
          <cell r="G79" t="str">
            <v>Veronica stricta</v>
          </cell>
          <cell r="H79" t="str">
            <v>shrub</v>
          </cell>
          <cell r="I79" t="str">
            <v>dicot_angiosperm</v>
          </cell>
        </row>
        <row r="80">
          <cell r="A80" t="str">
            <v>Hedarb</v>
          </cell>
          <cell r="B80" t="str">
            <v>pigeonwood</v>
          </cell>
          <cell r="C80" t="str">
            <v>Hedycarya arborea</v>
          </cell>
          <cell r="D80" t="str">
            <v>tree</v>
          </cell>
          <cell r="E80" t="str">
            <v>native</v>
          </cell>
          <cell r="F80" t="str">
            <v>nativetree</v>
          </cell>
          <cell r="H80" t="str">
            <v>tree</v>
          </cell>
          <cell r="I80" t="str">
            <v>dicot_angiosperm</v>
          </cell>
        </row>
        <row r="81">
          <cell r="A81" t="str">
            <v>Herbaceous dicots</v>
          </cell>
          <cell r="D81" t="str">
            <v>forb</v>
          </cell>
          <cell r="E81" t="str">
            <v>exotic</v>
          </cell>
          <cell r="F81" t="str">
            <v>exoticforb</v>
          </cell>
          <cell r="H81" t="str">
            <v>groundcover</v>
          </cell>
          <cell r="I81" t="str">
            <v>dicot_angiosperm</v>
          </cell>
        </row>
        <row r="82">
          <cell r="A82" t="str">
            <v>Hohpop</v>
          </cell>
          <cell r="B82" t="str">
            <v>lacebark</v>
          </cell>
          <cell r="C82" t="str">
            <v>Hoheria populnea</v>
          </cell>
          <cell r="D82" t="str">
            <v>tree</v>
          </cell>
          <cell r="E82" t="str">
            <v>native</v>
          </cell>
          <cell r="F82" t="str">
            <v>nativetree</v>
          </cell>
          <cell r="H82" t="str">
            <v>tree</v>
          </cell>
          <cell r="I82" t="str">
            <v>dicot_angiosperm</v>
          </cell>
        </row>
        <row r="83">
          <cell r="A83" t="str">
            <v>Hohsex</v>
          </cell>
          <cell r="B83" t="str">
            <v>long-leaved lacebark</v>
          </cell>
          <cell r="C83" t="str">
            <v>Hoheria sexstylosa</v>
          </cell>
          <cell r="D83" t="str">
            <v>tree</v>
          </cell>
          <cell r="E83" t="str">
            <v>native</v>
          </cell>
          <cell r="F83" t="str">
            <v>nativetree</v>
          </cell>
          <cell r="H83" t="str">
            <v>tree</v>
          </cell>
          <cell r="I83" t="str">
            <v>dicot_angiosperm</v>
          </cell>
        </row>
        <row r="84">
          <cell r="A84" t="str">
            <v>Hollan</v>
          </cell>
          <cell r="B84" t="str">
            <v>fog</v>
          </cell>
          <cell r="C84" t="str">
            <v>Holcus lanatus</v>
          </cell>
          <cell r="D84" t="str">
            <v>mono</v>
          </cell>
          <cell r="E84" t="str">
            <v>exotic</v>
          </cell>
          <cell r="F84" t="str">
            <v>exoticmono</v>
          </cell>
          <cell r="H84" t="str">
            <v>groundcover</v>
          </cell>
          <cell r="I84" t="str">
            <v>monocot_angiosperm</v>
          </cell>
        </row>
        <row r="85">
          <cell r="A85" t="str">
            <v>Hupvar</v>
          </cell>
          <cell r="B85" t="str">
            <v>clubmoss</v>
          </cell>
          <cell r="C85" t="str">
            <v>Huperzia varia</v>
          </cell>
          <cell r="D85" t="str">
            <v>epifern</v>
          </cell>
          <cell r="E85" t="str">
            <v>exotic</v>
          </cell>
          <cell r="F85" t="str">
            <v>exoticepifern</v>
          </cell>
          <cell r="G85" t="str">
            <v>Phlegmariurus varius</v>
          </cell>
          <cell r="H85" t="str">
            <v>epiphyte</v>
          </cell>
          <cell r="I85" t="str">
            <v>ferns_and_lycophytes</v>
          </cell>
        </row>
        <row r="86">
          <cell r="A86" t="str">
            <v>Hyddis</v>
          </cell>
          <cell r="B86" t="str">
            <v>hydrocotyle</v>
          </cell>
          <cell r="C86" t="str">
            <v>Hydrocotyle dissecta</v>
          </cell>
          <cell r="D86" t="str">
            <v>forb</v>
          </cell>
          <cell r="E86" t="str">
            <v>native</v>
          </cell>
          <cell r="F86" t="str">
            <v>nativeforb</v>
          </cell>
          <cell r="G86" t="str">
            <v>Lycopodium billardieri, Lycopodium varium</v>
          </cell>
          <cell r="H86" t="str">
            <v>groundcover</v>
          </cell>
          <cell r="I86" t="str">
            <v>dicot_angiosperm</v>
          </cell>
        </row>
        <row r="87">
          <cell r="A87" t="str">
            <v>Hydelo</v>
          </cell>
          <cell r="B87" t="str">
            <v>hydrocotyle</v>
          </cell>
          <cell r="C87" t="str">
            <v>Hydrocotyle elongata</v>
          </cell>
          <cell r="D87" t="str">
            <v>forb</v>
          </cell>
          <cell r="E87" t="str">
            <v>native</v>
          </cell>
          <cell r="F87" t="str">
            <v>nativeforb</v>
          </cell>
          <cell r="H87" t="str">
            <v>groundcover</v>
          </cell>
          <cell r="I87" t="str">
            <v>dicot_angiosperm</v>
          </cell>
        </row>
        <row r="88">
          <cell r="A88" t="str">
            <v>Hydmic</v>
          </cell>
          <cell r="B88" t="str">
            <v>hydrocotyle</v>
          </cell>
          <cell r="C88" t="str">
            <v>Hydrocotyle microphylla</v>
          </cell>
          <cell r="D88" t="str">
            <v>forb</v>
          </cell>
          <cell r="E88" t="str">
            <v>native</v>
          </cell>
          <cell r="F88" t="str">
            <v>nativeforb</v>
          </cell>
          <cell r="H88" t="str">
            <v>groundcover</v>
          </cell>
          <cell r="I88" t="str">
            <v>dicot_angiosperm</v>
          </cell>
        </row>
        <row r="89">
          <cell r="A89" t="str">
            <v>Hydmos</v>
          </cell>
          <cell r="B89" t="str">
            <v>hydrocotyle</v>
          </cell>
          <cell r="C89" t="str">
            <v>Hydrocotyle moschata</v>
          </cell>
          <cell r="D89" t="str">
            <v>forb</v>
          </cell>
          <cell r="E89" t="str">
            <v>native</v>
          </cell>
          <cell r="F89" t="str">
            <v>nativeforb</v>
          </cell>
          <cell r="H89" t="str">
            <v>groundcover</v>
          </cell>
          <cell r="I89" t="str">
            <v>dicot_angiosperm</v>
          </cell>
        </row>
        <row r="90">
          <cell r="A90" t="str">
            <v>Hymdem</v>
          </cell>
          <cell r="B90" t="str">
            <v>filmy fern</v>
          </cell>
          <cell r="C90" t="str">
            <v>Hymenophyllum demissum</v>
          </cell>
          <cell r="D90" t="str">
            <v>fern</v>
          </cell>
          <cell r="E90" t="str">
            <v>native</v>
          </cell>
          <cell r="F90" t="str">
            <v>nativefern</v>
          </cell>
          <cell r="H90" t="str">
            <v>groundcover</v>
          </cell>
          <cell r="I90" t="str">
            <v>ferns_and_lycophytes</v>
          </cell>
        </row>
        <row r="91">
          <cell r="A91" t="str">
            <v>Hymdil</v>
          </cell>
          <cell r="B91" t="str">
            <v>filmy fern</v>
          </cell>
          <cell r="C91" t="str">
            <v>Hymenophyllum dilatatum</v>
          </cell>
          <cell r="D91" t="str">
            <v>epifern</v>
          </cell>
          <cell r="E91" t="str">
            <v>native</v>
          </cell>
          <cell r="F91" t="str">
            <v>nativeepifern</v>
          </cell>
          <cell r="H91" t="str">
            <v>epiphyte</v>
          </cell>
          <cell r="I91" t="str">
            <v>ferns_and_lycophytes</v>
          </cell>
        </row>
        <row r="92">
          <cell r="A92" t="str">
            <v>Hymfer</v>
          </cell>
          <cell r="B92" t="str">
            <v>filmy fern</v>
          </cell>
          <cell r="C92" t="str">
            <v>Hymenophyllum ferrugineum</v>
          </cell>
          <cell r="D92" t="str">
            <v>epifern</v>
          </cell>
          <cell r="E92" t="str">
            <v>native</v>
          </cell>
          <cell r="F92" t="str">
            <v>nativeepifern</v>
          </cell>
          <cell r="H92" t="str">
            <v>epiphyte</v>
          </cell>
          <cell r="I92" t="str">
            <v>ferns_and_lycophytes</v>
          </cell>
        </row>
        <row r="93">
          <cell r="A93" t="str">
            <v>Hymfla</v>
          </cell>
          <cell r="B93" t="str">
            <v>filmy fern</v>
          </cell>
          <cell r="C93" t="str">
            <v>Hymenophyllum flabellatum</v>
          </cell>
          <cell r="D93" t="str">
            <v>epifern</v>
          </cell>
          <cell r="E93" t="str">
            <v>native</v>
          </cell>
          <cell r="F93" t="str">
            <v>nativeepifern</v>
          </cell>
          <cell r="H93" t="str">
            <v>epiphyte</v>
          </cell>
          <cell r="I93" t="str">
            <v>ferns_and_lycophytes</v>
          </cell>
        </row>
        <row r="94">
          <cell r="A94" t="str">
            <v>Hymnep</v>
          </cell>
          <cell r="B94" t="str">
            <v>kidney fern</v>
          </cell>
          <cell r="C94" t="str">
            <v>Hymenophyllum nephrophyllum</v>
          </cell>
          <cell r="D94" t="str">
            <v>fern</v>
          </cell>
          <cell r="E94" t="str">
            <v>native</v>
          </cell>
          <cell r="F94" t="str">
            <v>nativefern</v>
          </cell>
          <cell r="G94" t="str">
            <v>Cardiomanes reniforme</v>
          </cell>
          <cell r="H94" t="str">
            <v>groundcover</v>
          </cell>
          <cell r="I94" t="str">
            <v>ferns_and_lycophytes</v>
          </cell>
        </row>
        <row r="95">
          <cell r="A95" t="str">
            <v>Hymrar</v>
          </cell>
          <cell r="B95" t="str">
            <v>filmy fern</v>
          </cell>
          <cell r="C95" t="str">
            <v>Hymenophyllum rarum</v>
          </cell>
          <cell r="D95" t="str">
            <v>epifern</v>
          </cell>
          <cell r="E95" t="str">
            <v>native</v>
          </cell>
          <cell r="F95" t="str">
            <v>nativeepifern</v>
          </cell>
          <cell r="H95" t="str">
            <v>epiphyte</v>
          </cell>
          <cell r="I95" t="str">
            <v>ferns_and_lycophytes</v>
          </cell>
        </row>
        <row r="96">
          <cell r="A96" t="str">
            <v>Hymrev</v>
          </cell>
          <cell r="B96" t="str">
            <v>filmy fern</v>
          </cell>
          <cell r="C96" t="str">
            <v>Hymenophyllum revolutum</v>
          </cell>
          <cell r="D96" t="str">
            <v>epifern</v>
          </cell>
          <cell r="E96" t="str">
            <v>native</v>
          </cell>
          <cell r="F96" t="str">
            <v>nativeepifern</v>
          </cell>
          <cell r="H96" t="str">
            <v>epiphyte</v>
          </cell>
          <cell r="I96" t="str">
            <v>ferns_and_lycophytes</v>
          </cell>
        </row>
        <row r="97">
          <cell r="A97" t="str">
            <v>Hymsan</v>
          </cell>
          <cell r="B97" t="str">
            <v>filmy fern</v>
          </cell>
          <cell r="C97" t="str">
            <v>Hymenophyllum sanguinolentum</v>
          </cell>
          <cell r="D97" t="str">
            <v>epifern</v>
          </cell>
          <cell r="E97" t="str">
            <v>native</v>
          </cell>
          <cell r="F97" t="str">
            <v>nativeepifern</v>
          </cell>
          <cell r="H97" t="str">
            <v>epiphyte</v>
          </cell>
          <cell r="I97" t="str">
            <v>ferns_and_lycophytes</v>
          </cell>
        </row>
        <row r="98">
          <cell r="A98" t="str">
            <v>Hyprad</v>
          </cell>
          <cell r="B98" t="str">
            <v>catsear</v>
          </cell>
          <cell r="C98" t="str">
            <v>Hypochaeris radicata</v>
          </cell>
          <cell r="D98" t="str">
            <v>forb</v>
          </cell>
          <cell r="E98" t="str">
            <v>exotic</v>
          </cell>
          <cell r="F98" t="str">
            <v>exoticforb</v>
          </cell>
          <cell r="H98" t="str">
            <v>groundcover</v>
          </cell>
          <cell r="I98" t="str">
            <v>dicot_angiosperm</v>
          </cell>
        </row>
        <row r="99">
          <cell r="A99" t="str">
            <v>Isospp</v>
          </cell>
          <cell r="C99" t="str">
            <v>Isolepis spp.</v>
          </cell>
          <cell r="D99" t="str">
            <v>mono</v>
          </cell>
          <cell r="E99" t="str">
            <v>exotic</v>
          </cell>
          <cell r="F99" t="str">
            <v>exoticmono</v>
          </cell>
          <cell r="H99" t="str">
            <v>groundcover</v>
          </cell>
          <cell r="I99" t="str">
            <v>monocot_angiosperm</v>
          </cell>
        </row>
        <row r="100">
          <cell r="A100" t="str">
            <v>Juneff</v>
          </cell>
          <cell r="C100" t="str">
            <v>Juncus effusus</v>
          </cell>
          <cell r="D100" t="str">
            <v>mono</v>
          </cell>
          <cell r="E100" t="str">
            <v>exotic</v>
          </cell>
          <cell r="F100" t="str">
            <v>exoticmono</v>
          </cell>
          <cell r="H100" t="str">
            <v>groundcover</v>
          </cell>
          <cell r="I100" t="str">
            <v>monocot_angiosperm</v>
          </cell>
        </row>
        <row r="101">
          <cell r="A101" t="str">
            <v>Junspp</v>
          </cell>
          <cell r="B101" t="str">
            <v>rush</v>
          </cell>
          <cell r="C101" t="str">
            <v>Juncus spp</v>
          </cell>
          <cell r="D101" t="str">
            <v>mono</v>
          </cell>
          <cell r="E101" t="str">
            <v>exotic</v>
          </cell>
          <cell r="F101" t="str">
            <v>exoticmono</v>
          </cell>
          <cell r="G101" t="str">
            <v>may be Juncus gregiflorus</v>
          </cell>
          <cell r="H101" t="str">
            <v>groundcover</v>
          </cell>
          <cell r="I101" t="str">
            <v>monocot_angiosperm</v>
          </cell>
        </row>
        <row r="102">
          <cell r="A102" t="str">
            <v>Junten</v>
          </cell>
          <cell r="B102" t="str">
            <v>track rush</v>
          </cell>
          <cell r="C102" t="str">
            <v>Juncus tenuis</v>
          </cell>
          <cell r="D102" t="str">
            <v>mono</v>
          </cell>
          <cell r="E102" t="str">
            <v>exotic</v>
          </cell>
          <cell r="F102" t="str">
            <v>exoticmono</v>
          </cell>
          <cell r="H102" t="str">
            <v>groundcover</v>
          </cell>
          <cell r="I102" t="str">
            <v>monocot_angiosperm</v>
          </cell>
        </row>
        <row r="103">
          <cell r="A103" t="str">
            <v>Kniexc</v>
          </cell>
          <cell r="B103" t="str">
            <v>rewarewa</v>
          </cell>
          <cell r="C103" t="str">
            <v>Knightia excelsa</v>
          </cell>
          <cell r="D103" t="str">
            <v>tree</v>
          </cell>
          <cell r="E103" t="str">
            <v>native</v>
          </cell>
          <cell r="F103" t="str">
            <v>nativetree</v>
          </cell>
          <cell r="H103" t="str">
            <v>tree</v>
          </cell>
          <cell r="I103" t="str">
            <v>dicot_angiosperm</v>
          </cell>
        </row>
        <row r="104">
          <cell r="A104" t="str">
            <v>Kuneri</v>
          </cell>
          <cell r="B104" t="str">
            <v>kanuka</v>
          </cell>
          <cell r="C104" t="str">
            <v>Kunzea ericoides</v>
          </cell>
          <cell r="D104" t="str">
            <v>tree</v>
          </cell>
          <cell r="E104" t="str">
            <v>native</v>
          </cell>
          <cell r="F104" t="str">
            <v>nativetree</v>
          </cell>
          <cell r="H104" t="str">
            <v>tree</v>
          </cell>
          <cell r="I104" t="str">
            <v>dicot_angiosperm</v>
          </cell>
        </row>
        <row r="105">
          <cell r="A105" t="str">
            <v>Lacsat</v>
          </cell>
          <cell r="B105" t="str">
            <v>wild lettuce</v>
          </cell>
          <cell r="C105" t="str">
            <v>Lactuca sativa</v>
          </cell>
          <cell r="D105" t="str">
            <v>forb</v>
          </cell>
          <cell r="E105" t="str">
            <v>exotic</v>
          </cell>
          <cell r="F105" t="str">
            <v>exoticforb</v>
          </cell>
          <cell r="H105" t="str">
            <v>groundcover</v>
          </cell>
          <cell r="I105" t="str">
            <v>dicot_angiosperm</v>
          </cell>
        </row>
        <row r="106">
          <cell r="A106" t="str">
            <v>Lasgla</v>
          </cell>
          <cell r="C106" t="str">
            <v>Lastreopsis glabella</v>
          </cell>
          <cell r="D106" t="str">
            <v>fern</v>
          </cell>
          <cell r="E106" t="str">
            <v>native</v>
          </cell>
          <cell r="F106" t="str">
            <v>nativefern</v>
          </cell>
          <cell r="G106" t="str">
            <v>Parapolystichum glabellum</v>
          </cell>
          <cell r="H106" t="str">
            <v>groundcover</v>
          </cell>
          <cell r="I106" t="str">
            <v>ferns_and_lycophytes</v>
          </cell>
        </row>
        <row r="107">
          <cell r="A107" t="str">
            <v>Lashis</v>
          </cell>
          <cell r="C107" t="str">
            <v>Lastreopsis hispida</v>
          </cell>
          <cell r="D107" t="str">
            <v>fern</v>
          </cell>
          <cell r="E107" t="str">
            <v>native</v>
          </cell>
          <cell r="F107" t="str">
            <v>nativefern</v>
          </cell>
          <cell r="H107" t="str">
            <v>groundcover</v>
          </cell>
          <cell r="I107" t="str">
            <v>ferns_and_lycophytes</v>
          </cell>
        </row>
        <row r="108">
          <cell r="A108" t="str">
            <v>Lasmic</v>
          </cell>
          <cell r="C108" t="str">
            <v>Lastreopsis microsora</v>
          </cell>
          <cell r="D108" t="str">
            <v>fern</v>
          </cell>
          <cell r="E108" t="str">
            <v>native</v>
          </cell>
          <cell r="F108" t="str">
            <v>nativefern</v>
          </cell>
          <cell r="G108" t="str">
            <v>Parapolystichum microsora</v>
          </cell>
          <cell r="H108" t="str">
            <v>groundcover</v>
          </cell>
          <cell r="I108" t="str">
            <v>ferns_and_lycophytes</v>
          </cell>
        </row>
        <row r="109">
          <cell r="A109" t="str">
            <v>Launov</v>
          </cell>
          <cell r="C109" t="str">
            <v>Laurelia novae-zelandiae</v>
          </cell>
          <cell r="D109" t="str">
            <v>tree</v>
          </cell>
          <cell r="E109" t="str">
            <v>native</v>
          </cell>
          <cell r="F109" t="str">
            <v>nativetree</v>
          </cell>
          <cell r="H109" t="str">
            <v>tree</v>
          </cell>
          <cell r="I109" t="str">
            <v>dicot_angiosperm</v>
          </cell>
        </row>
        <row r="110">
          <cell r="A110" t="str">
            <v>Lephym</v>
          </cell>
          <cell r="C110" t="str">
            <v>Leptopteris hymenophylloides</v>
          </cell>
          <cell r="D110" t="str">
            <v>fern</v>
          </cell>
          <cell r="E110" t="str">
            <v>native</v>
          </cell>
          <cell r="F110" t="str">
            <v>nativefern</v>
          </cell>
          <cell r="H110" t="str">
            <v>groundcover</v>
          </cell>
          <cell r="I110" t="str">
            <v>ferns_and_lycophytes</v>
          </cell>
        </row>
        <row r="111">
          <cell r="A111" t="str">
            <v>Lepsco</v>
          </cell>
          <cell r="B111" t="str">
            <v>manuka</v>
          </cell>
          <cell r="C111" t="str">
            <v>Leptospermum scoparium</v>
          </cell>
          <cell r="D111" t="str">
            <v>tree</v>
          </cell>
          <cell r="E111" t="str">
            <v>native</v>
          </cell>
          <cell r="F111" t="str">
            <v>nativetree</v>
          </cell>
          <cell r="H111" t="str">
            <v>tree</v>
          </cell>
          <cell r="I111" t="str">
            <v>dicot_angiosperm</v>
          </cell>
        </row>
        <row r="112">
          <cell r="A112" t="str">
            <v>Leufas</v>
          </cell>
          <cell r="B112" t="str">
            <v>mingimingi</v>
          </cell>
          <cell r="C112" t="str">
            <v>Leucopogon fasciculatus</v>
          </cell>
          <cell r="D112" t="str">
            <v>shrub</v>
          </cell>
          <cell r="E112" t="str">
            <v>native</v>
          </cell>
          <cell r="F112" t="str">
            <v>nativeshrub</v>
          </cell>
          <cell r="H112" t="str">
            <v>shrub</v>
          </cell>
          <cell r="I112" t="str">
            <v>dicot_angiosperm</v>
          </cell>
        </row>
        <row r="113">
          <cell r="A113" t="str">
            <v>Ligsin</v>
          </cell>
          <cell r="B113" t="str">
            <v>chinese privet</v>
          </cell>
          <cell r="C113" t="str">
            <v>Ligustrum sinense</v>
          </cell>
          <cell r="D113" t="str">
            <v>shrub</v>
          </cell>
          <cell r="E113" t="str">
            <v>exotic</v>
          </cell>
          <cell r="F113" t="str">
            <v>exoticshrub</v>
          </cell>
          <cell r="H113" t="str">
            <v>shrub</v>
          </cell>
          <cell r="I113" t="str">
            <v>dicot_angiosperm</v>
          </cell>
        </row>
        <row r="114">
          <cell r="A114" t="str">
            <v>Litcal</v>
          </cell>
          <cell r="B114" t="str">
            <v>mangeao</v>
          </cell>
          <cell r="C114" t="str">
            <v>Litsea calicaris</v>
          </cell>
          <cell r="D114" t="str">
            <v>tree</v>
          </cell>
          <cell r="E114" t="str">
            <v>native</v>
          </cell>
          <cell r="F114" t="str">
            <v>nativetree</v>
          </cell>
          <cell r="H114" t="str">
            <v>tree</v>
          </cell>
          <cell r="I114" t="str">
            <v>dicot_angiosperm</v>
          </cell>
        </row>
        <row r="115">
          <cell r="A115" t="str">
            <v>Lobanc</v>
          </cell>
          <cell r="B115" t="str">
            <v>lobelia</v>
          </cell>
          <cell r="C115" t="str">
            <v>Lobelia anceps</v>
          </cell>
          <cell r="D115" t="str">
            <v>forb</v>
          </cell>
          <cell r="E115" t="str">
            <v>native</v>
          </cell>
          <cell r="F115" t="str">
            <v>nativeforb</v>
          </cell>
          <cell r="H115" t="str">
            <v>groundcover</v>
          </cell>
          <cell r="I115" t="str">
            <v>dicot_angiosperm</v>
          </cell>
        </row>
        <row r="116">
          <cell r="A116" t="str">
            <v>Lobang</v>
          </cell>
          <cell r="C116" t="str">
            <v>Lobelia angulata</v>
          </cell>
          <cell r="D116" t="str">
            <v>forb</v>
          </cell>
          <cell r="E116" t="str">
            <v>native</v>
          </cell>
          <cell r="F116" t="str">
            <v>nativeforb</v>
          </cell>
          <cell r="G116" t="str">
            <v>Pratia angulata</v>
          </cell>
          <cell r="H116" t="str">
            <v>groundcover</v>
          </cell>
          <cell r="I116" t="str">
            <v>dicot_angiosperm</v>
          </cell>
        </row>
        <row r="117">
          <cell r="A117" t="str">
            <v>Lolper</v>
          </cell>
          <cell r="B117" t="str">
            <v>ryegrass</v>
          </cell>
          <cell r="C117" t="str">
            <v>Lolium perenne</v>
          </cell>
          <cell r="D117" t="str">
            <v>mono</v>
          </cell>
          <cell r="E117" t="str">
            <v>exotic</v>
          </cell>
          <cell r="F117" t="str">
            <v>exoticmono</v>
          </cell>
          <cell r="H117" t="str">
            <v>groundcover</v>
          </cell>
          <cell r="I117" t="str">
            <v>monocot_angiosperm</v>
          </cell>
        </row>
        <row r="118">
          <cell r="A118" t="str">
            <v>Lopbul</v>
          </cell>
          <cell r="B118" t="str">
            <v>ramarama</v>
          </cell>
          <cell r="C118" t="str">
            <v>Lophomyrtus bullata</v>
          </cell>
          <cell r="D118" t="str">
            <v>shrub</v>
          </cell>
          <cell r="E118" t="str">
            <v>native</v>
          </cell>
          <cell r="F118" t="str">
            <v>nativeshrub</v>
          </cell>
          <cell r="G118" t="str">
            <v>Myrtus bullata</v>
          </cell>
          <cell r="H118" t="str">
            <v>shrub</v>
          </cell>
          <cell r="I118" t="str">
            <v>dicot_angiosperm</v>
          </cell>
        </row>
        <row r="119">
          <cell r="A119" t="str">
            <v>Lotped</v>
          </cell>
          <cell r="B119" t="str">
            <v>lotus</v>
          </cell>
          <cell r="C119" t="str">
            <v>Lotus pedunculatus</v>
          </cell>
          <cell r="D119" t="str">
            <v>forb</v>
          </cell>
          <cell r="E119" t="str">
            <v>exotic</v>
          </cell>
          <cell r="F119" t="str">
            <v>exoticforb</v>
          </cell>
          <cell r="H119" t="str">
            <v>groundcover</v>
          </cell>
          <cell r="I119" t="str">
            <v>dicot_angiosperm</v>
          </cell>
        </row>
        <row r="120">
          <cell r="A120" t="str">
            <v>Luzspp</v>
          </cell>
          <cell r="B120" t="str">
            <v>woodrush</v>
          </cell>
          <cell r="C120" t="str">
            <v>Luzula spp</v>
          </cell>
          <cell r="D120" t="str">
            <v>mono</v>
          </cell>
          <cell r="E120" t="str">
            <v>native</v>
          </cell>
          <cell r="F120" t="str">
            <v>nativemono</v>
          </cell>
          <cell r="H120" t="str">
            <v>groundcover</v>
          </cell>
          <cell r="I120" t="str">
            <v>monocot_angiosperm</v>
          </cell>
        </row>
        <row r="121">
          <cell r="A121" t="str">
            <v>Lygart</v>
          </cell>
          <cell r="C121" t="str">
            <v>Lygodium articulatum</v>
          </cell>
          <cell r="D121" t="str">
            <v>climber</v>
          </cell>
          <cell r="E121" t="str">
            <v>native</v>
          </cell>
          <cell r="F121" t="str">
            <v>nativeclimber</v>
          </cell>
          <cell r="H121" t="str">
            <v>climber</v>
          </cell>
          <cell r="I121" t="str">
            <v>ferns_and_lycophytes</v>
          </cell>
        </row>
        <row r="122">
          <cell r="A122" t="str">
            <v>Macexc</v>
          </cell>
          <cell r="B122" t="str">
            <v>kawakawa</v>
          </cell>
          <cell r="C122" t="str">
            <v>Macropiper excelsum</v>
          </cell>
          <cell r="D122" t="str">
            <v>shrub</v>
          </cell>
          <cell r="E122" t="str">
            <v>native</v>
          </cell>
          <cell r="F122" t="str">
            <v>nativeshrub</v>
          </cell>
          <cell r="G122" t="str">
            <v>Piper excelsum</v>
          </cell>
          <cell r="H122" t="str">
            <v>shrub</v>
          </cell>
          <cell r="I122" t="str">
            <v>dicot_angiosperm</v>
          </cell>
        </row>
        <row r="123">
          <cell r="A123" t="str">
            <v>Melram</v>
          </cell>
          <cell r="B123" t="str">
            <v>mahoe</v>
          </cell>
          <cell r="C123" t="str">
            <v>Melicytus ramiflorus</v>
          </cell>
          <cell r="D123" t="str">
            <v>tree</v>
          </cell>
          <cell r="E123" t="str">
            <v>native</v>
          </cell>
          <cell r="F123" t="str">
            <v>nativetree</v>
          </cell>
          <cell r="H123" t="str">
            <v>tree</v>
          </cell>
          <cell r="I123" t="str">
            <v>dicot_angiosperm</v>
          </cell>
        </row>
        <row r="124">
          <cell r="A124" t="str">
            <v>Menpul</v>
          </cell>
          <cell r="B124" t="str">
            <v>pennyroyal</v>
          </cell>
          <cell r="C124" t="str">
            <v>Mentha pulegium</v>
          </cell>
          <cell r="D124" t="str">
            <v>forb</v>
          </cell>
          <cell r="E124" t="str">
            <v>exotic</v>
          </cell>
          <cell r="F124" t="str">
            <v>exoticforb</v>
          </cell>
          <cell r="H124" t="str">
            <v>groundcover</v>
          </cell>
          <cell r="I124" t="str">
            <v>dicot_angiosperm</v>
          </cell>
        </row>
        <row r="125">
          <cell r="A125" t="str">
            <v>Metdif</v>
          </cell>
          <cell r="C125" t="str">
            <v>Metrosideros diffusa</v>
          </cell>
          <cell r="D125" t="str">
            <v>climber</v>
          </cell>
          <cell r="E125" t="str">
            <v>native</v>
          </cell>
          <cell r="F125" t="str">
            <v>nativeclimber</v>
          </cell>
          <cell r="H125" t="str">
            <v>climber</v>
          </cell>
          <cell r="I125" t="str">
            <v>dicot_angiosperm</v>
          </cell>
        </row>
        <row r="126">
          <cell r="A126" t="str">
            <v>Metful</v>
          </cell>
          <cell r="C126" t="str">
            <v>Metrosideros fulgens</v>
          </cell>
          <cell r="D126" t="str">
            <v>climber</v>
          </cell>
          <cell r="E126" t="str">
            <v>native</v>
          </cell>
          <cell r="F126" t="str">
            <v>nativeclimber</v>
          </cell>
          <cell r="H126" t="str">
            <v>climber</v>
          </cell>
          <cell r="I126" t="str">
            <v>dicot_angiosperm</v>
          </cell>
        </row>
        <row r="127">
          <cell r="A127" t="str">
            <v>Metper</v>
          </cell>
          <cell r="C127" t="str">
            <v>Metrosideros perforata</v>
          </cell>
          <cell r="D127" t="str">
            <v>climber</v>
          </cell>
          <cell r="E127" t="str">
            <v>native</v>
          </cell>
          <cell r="F127" t="str">
            <v>nativeclimber</v>
          </cell>
          <cell r="H127" t="str">
            <v>climber</v>
          </cell>
          <cell r="I127" t="str">
            <v>dicot_angiosperm</v>
          </cell>
        </row>
        <row r="128">
          <cell r="A128" t="str">
            <v>Metrob</v>
          </cell>
          <cell r="B128" t="str">
            <v>northern rata</v>
          </cell>
          <cell r="C128" t="str">
            <v>Metrosideros robusta</v>
          </cell>
          <cell r="D128" t="str">
            <v>tree</v>
          </cell>
          <cell r="E128" t="str">
            <v>native</v>
          </cell>
          <cell r="F128" t="str">
            <v>nativetree</v>
          </cell>
          <cell r="H128" t="str">
            <v>tree</v>
          </cell>
          <cell r="I128" t="str">
            <v>dicot_angiosperm</v>
          </cell>
        </row>
        <row r="129">
          <cell r="A129" t="str">
            <v>Micave</v>
          </cell>
          <cell r="C129" t="str">
            <v>Microlaena avenacea</v>
          </cell>
          <cell r="D129" t="str">
            <v>mono</v>
          </cell>
          <cell r="E129" t="str">
            <v>native</v>
          </cell>
          <cell r="F129" t="str">
            <v>nativemono</v>
          </cell>
          <cell r="H129" t="str">
            <v>groundcover</v>
          </cell>
          <cell r="I129" t="str">
            <v>monocot_angiosperm</v>
          </cell>
        </row>
        <row r="130">
          <cell r="A130" t="str">
            <v>Micsti</v>
          </cell>
          <cell r="B130" t="str">
            <v>ricegrass</v>
          </cell>
          <cell r="C130" t="str">
            <v>Microlaena stipoides</v>
          </cell>
          <cell r="D130" t="str">
            <v>mono</v>
          </cell>
          <cell r="E130" t="str">
            <v>native</v>
          </cell>
          <cell r="F130" t="str">
            <v>nativemono</v>
          </cell>
          <cell r="H130" t="str">
            <v>groundcover</v>
          </cell>
          <cell r="I130" t="str">
            <v>monocot_angiosperm</v>
          </cell>
        </row>
        <row r="131">
          <cell r="A131" t="str">
            <v>Micpus</v>
          </cell>
          <cell r="C131" t="str">
            <v>Microsorus pustulatus</v>
          </cell>
          <cell r="D131" t="str">
            <v>fern</v>
          </cell>
          <cell r="E131" t="str">
            <v>native</v>
          </cell>
          <cell r="F131" t="str">
            <v>nativefern</v>
          </cell>
          <cell r="G131" t="str">
            <v>Phymatosorus pustulatus, Zealandia pustulata</v>
          </cell>
          <cell r="H131" t="str">
            <v>epiphyte</v>
          </cell>
          <cell r="I131" t="str">
            <v>ferns_and_lycophytes</v>
          </cell>
        </row>
        <row r="132">
          <cell r="A132" t="str">
            <v>Micsca</v>
          </cell>
          <cell r="C132" t="str">
            <v>Microsorus scandens</v>
          </cell>
          <cell r="D132" t="str">
            <v>fern</v>
          </cell>
          <cell r="E132" t="str">
            <v>native</v>
          </cell>
          <cell r="F132" t="str">
            <v>nativefern</v>
          </cell>
          <cell r="G132" t="str">
            <v>Phymatosorus scandens, Dendroconche scandens</v>
          </cell>
          <cell r="H132" t="str">
            <v>groundcover</v>
          </cell>
          <cell r="I132" t="str">
            <v>ferns_and_lycophytes</v>
          </cell>
        </row>
        <row r="133">
          <cell r="A133" t="str">
            <v>Modcar</v>
          </cell>
          <cell r="C133" t="str">
            <v>Modiola caroliniana</v>
          </cell>
          <cell r="D133" t="str">
            <v>forb</v>
          </cell>
          <cell r="E133" t="str">
            <v>exotic</v>
          </cell>
          <cell r="F133" t="str">
            <v>exoticforb</v>
          </cell>
          <cell r="H133" t="str">
            <v>groundcover</v>
          </cell>
          <cell r="I133" t="str">
            <v>dicot_angiosperm</v>
          </cell>
        </row>
        <row r="134">
          <cell r="A134" t="str">
            <v>Mueaus</v>
          </cell>
          <cell r="B134" t="str">
            <v>pōhuehue</v>
          </cell>
          <cell r="C134" t="str">
            <v>Muehlenbeckia australis</v>
          </cell>
          <cell r="D134" t="str">
            <v>climber</v>
          </cell>
          <cell r="E134" t="str">
            <v>native</v>
          </cell>
          <cell r="F134" t="str">
            <v>nativeclimber</v>
          </cell>
          <cell r="H134" t="str">
            <v>climber</v>
          </cell>
          <cell r="I134" t="str">
            <v>dicot_angiosperm</v>
          </cell>
        </row>
        <row r="135">
          <cell r="A135" t="str">
            <v>Mycmur</v>
          </cell>
          <cell r="B135" t="str">
            <v>wall lettuce</v>
          </cell>
          <cell r="C135" t="str">
            <v>Mycelis muralis</v>
          </cell>
          <cell r="D135" t="str">
            <v>forb</v>
          </cell>
          <cell r="E135" t="str">
            <v>exotic</v>
          </cell>
          <cell r="F135" t="str">
            <v>exoticforb</v>
          </cell>
          <cell r="H135" t="str">
            <v>groundcover</v>
          </cell>
          <cell r="I135" t="str">
            <v>dicot_angiosperm</v>
          </cell>
        </row>
        <row r="136">
          <cell r="A136" t="str">
            <v>Myraus</v>
          </cell>
          <cell r="B136" t="str">
            <v>mapou</v>
          </cell>
          <cell r="C136" t="str">
            <v>Myrsine australis</v>
          </cell>
          <cell r="D136" t="str">
            <v>tree</v>
          </cell>
          <cell r="E136" t="str">
            <v>native</v>
          </cell>
          <cell r="F136" t="str">
            <v>nativetree</v>
          </cell>
          <cell r="H136" t="str">
            <v>tree</v>
          </cell>
          <cell r="I136" t="str">
            <v>dicot_angiosperm</v>
          </cell>
        </row>
        <row r="137">
          <cell r="A137" t="str">
            <v>Nerdep</v>
          </cell>
          <cell r="B137" t="str">
            <v>bead plant</v>
          </cell>
          <cell r="C137" t="str">
            <v>Nertera depressa</v>
          </cell>
          <cell r="D137" t="str">
            <v>forb</v>
          </cell>
          <cell r="E137" t="str">
            <v>native</v>
          </cell>
          <cell r="F137" t="str">
            <v>nativeforb</v>
          </cell>
          <cell r="H137" t="str">
            <v>groundcover</v>
          </cell>
          <cell r="I137" t="str">
            <v>dicot_angiosperm</v>
          </cell>
        </row>
        <row r="138">
          <cell r="A138" t="str">
            <v>Neslan</v>
          </cell>
          <cell r="B138" t="str">
            <v>white maire</v>
          </cell>
          <cell r="C138" t="str">
            <v>Nestegis lanceolata</v>
          </cell>
          <cell r="D138" t="str">
            <v>tree</v>
          </cell>
          <cell r="E138" t="str">
            <v>native</v>
          </cell>
          <cell r="F138" t="str">
            <v>nativetree</v>
          </cell>
          <cell r="H138" t="str">
            <v>tree</v>
          </cell>
          <cell r="I138" t="str">
            <v>dicot_angiosperm</v>
          </cell>
        </row>
        <row r="139">
          <cell r="A139" t="str">
            <v>Oleran</v>
          </cell>
          <cell r="C139" t="str">
            <v>Olearia rani</v>
          </cell>
          <cell r="D139" t="str">
            <v>tree</v>
          </cell>
          <cell r="E139" t="str">
            <v>native</v>
          </cell>
          <cell r="F139" t="str">
            <v>nativetree</v>
          </cell>
          <cell r="H139" t="str">
            <v>tree</v>
          </cell>
          <cell r="I139" t="str">
            <v>dicot_angiosperm</v>
          </cell>
        </row>
        <row r="140">
          <cell r="A140" t="str">
            <v>Oplhir</v>
          </cell>
          <cell r="B140" t="str">
            <v>oplismenus</v>
          </cell>
          <cell r="C140" t="str">
            <v>Oplismenus hirtellus</v>
          </cell>
          <cell r="D140" t="str">
            <v>mono</v>
          </cell>
          <cell r="E140" t="str">
            <v>native</v>
          </cell>
          <cell r="F140" t="str">
            <v>nativemono</v>
          </cell>
          <cell r="G140" t="str">
            <v>Oplismenus imbecillis</v>
          </cell>
          <cell r="H140" t="str">
            <v>groundcover</v>
          </cell>
          <cell r="I140" t="str">
            <v>monocot_angiosperm</v>
          </cell>
        </row>
        <row r="141">
          <cell r="A141" t="str">
            <v>Oxacor</v>
          </cell>
          <cell r="B141" t="str">
            <v>oxalis</v>
          </cell>
          <cell r="C141" t="str">
            <v>Oxalis corniculata</v>
          </cell>
          <cell r="D141" t="str">
            <v>forb</v>
          </cell>
          <cell r="E141" t="str">
            <v>native</v>
          </cell>
          <cell r="F141" t="str">
            <v>nativeforb</v>
          </cell>
          <cell r="H141" t="str">
            <v>groundcover</v>
          </cell>
          <cell r="I141" t="str">
            <v>dicot_angiosperm</v>
          </cell>
        </row>
        <row r="142">
          <cell r="A142" t="str">
            <v>Paesca</v>
          </cell>
          <cell r="C142" t="str">
            <v>Paesia scaberula</v>
          </cell>
          <cell r="D142" t="str">
            <v>fern</v>
          </cell>
          <cell r="E142" t="str">
            <v>native</v>
          </cell>
          <cell r="F142" t="str">
            <v>nativefern</v>
          </cell>
          <cell r="H142" t="str">
            <v>groundcover</v>
          </cell>
          <cell r="I142" t="str">
            <v>ferns_and_lycophytes</v>
          </cell>
        </row>
        <row r="143">
          <cell r="A143" t="str">
            <v>Parhet</v>
          </cell>
          <cell r="B143" t="str">
            <v>jasmine</v>
          </cell>
          <cell r="C143" t="str">
            <v>Parsonsia heterophylla</v>
          </cell>
          <cell r="D143" t="str">
            <v>climber</v>
          </cell>
          <cell r="E143" t="str">
            <v>native</v>
          </cell>
          <cell r="F143" t="str">
            <v>nativeclimber</v>
          </cell>
          <cell r="H143" t="str">
            <v>climber</v>
          </cell>
          <cell r="I143" t="str">
            <v>dicot_angiosperm</v>
          </cell>
        </row>
        <row r="144">
          <cell r="A144" t="str">
            <v>Pastet</v>
          </cell>
          <cell r="B144" t="str">
            <v>passionvine</v>
          </cell>
          <cell r="C144" t="str">
            <v>Passiflora tetrandra</v>
          </cell>
          <cell r="D144" t="str">
            <v>climber</v>
          </cell>
          <cell r="E144" t="str">
            <v>native</v>
          </cell>
          <cell r="F144" t="str">
            <v>nativeclimber</v>
          </cell>
          <cell r="H144" t="str">
            <v>climber</v>
          </cell>
          <cell r="I144" t="str">
            <v>dicot_angiosperm</v>
          </cell>
        </row>
        <row r="145">
          <cell r="A145" t="str">
            <v>Phyoct</v>
          </cell>
          <cell r="B145" t="str">
            <v>inkweed</v>
          </cell>
          <cell r="C145" t="str">
            <v>Phytolacca octandra</v>
          </cell>
          <cell r="D145" t="str">
            <v>forb</v>
          </cell>
          <cell r="E145" t="str">
            <v>exotic</v>
          </cell>
          <cell r="F145" t="str">
            <v>exoticforb</v>
          </cell>
          <cell r="H145" t="str">
            <v>groundcover</v>
          </cell>
          <cell r="I145" t="str">
            <v>dicot_angiosperm</v>
          </cell>
        </row>
        <row r="146">
          <cell r="A146" t="str">
            <v>Phytri</v>
          </cell>
          <cell r="B146" t="str">
            <v>tanekaha</v>
          </cell>
          <cell r="C146" t="str">
            <v>Phyllocladus trichomanoides</v>
          </cell>
          <cell r="D146" t="str">
            <v>tree</v>
          </cell>
          <cell r="E146" t="str">
            <v>native</v>
          </cell>
          <cell r="F146" t="str">
            <v>nativetree</v>
          </cell>
          <cell r="H146" t="str">
            <v>tree</v>
          </cell>
          <cell r="I146" t="str">
            <v>gymnosperm</v>
          </cell>
        </row>
        <row r="147">
          <cell r="A147" t="str">
            <v>Pitten</v>
          </cell>
          <cell r="B147" t="str">
            <v>kohuhu</v>
          </cell>
          <cell r="C147" t="str">
            <v>Pittosporum tenuifolium</v>
          </cell>
          <cell r="D147" t="str">
            <v>tree</v>
          </cell>
          <cell r="E147" t="str">
            <v>native</v>
          </cell>
          <cell r="F147" t="str">
            <v>nativetree</v>
          </cell>
          <cell r="H147" t="str">
            <v>tree</v>
          </cell>
          <cell r="I147" t="str">
            <v>dicot_angiosperm</v>
          </cell>
        </row>
        <row r="148">
          <cell r="A148" t="str">
            <v>Plalan</v>
          </cell>
          <cell r="B148" t="str">
            <v>plantain</v>
          </cell>
          <cell r="C148" t="str">
            <v>Plantago lanceolata</v>
          </cell>
          <cell r="D148" t="str">
            <v>forb</v>
          </cell>
          <cell r="E148" t="str">
            <v>exotic</v>
          </cell>
          <cell r="F148" t="str">
            <v>exoticforb</v>
          </cell>
          <cell r="H148" t="str">
            <v>groundcover</v>
          </cell>
          <cell r="I148" t="str">
            <v>dicot_angiosperm</v>
          </cell>
        </row>
        <row r="149">
          <cell r="A149" t="str">
            <v>Plareg</v>
          </cell>
          <cell r="B149" t="str">
            <v>ribbonwood</v>
          </cell>
          <cell r="C149" t="str">
            <v>Plagiathus regius</v>
          </cell>
          <cell r="D149" t="str">
            <v>tree</v>
          </cell>
          <cell r="E149" t="str">
            <v>native</v>
          </cell>
          <cell r="F149" t="str">
            <v>nativetree</v>
          </cell>
          <cell r="H149" t="str">
            <v>tree</v>
          </cell>
          <cell r="I149" t="str">
            <v>dicot_angiosperm</v>
          </cell>
        </row>
        <row r="150">
          <cell r="A150" t="str">
            <v>Pnepen</v>
          </cell>
          <cell r="C150" t="str">
            <v>Pneumatopteris pennigera</v>
          </cell>
          <cell r="D150" t="str">
            <v>fern</v>
          </cell>
          <cell r="E150" t="str">
            <v>native</v>
          </cell>
          <cell r="F150" t="str">
            <v>nativefern</v>
          </cell>
          <cell r="G150" t="str">
            <v>Pakau pennigera</v>
          </cell>
          <cell r="H150" t="str">
            <v>groundcover</v>
          </cell>
          <cell r="I150" t="str">
            <v>ferns_and_lycophytes</v>
          </cell>
        </row>
        <row r="151">
          <cell r="A151" t="str">
            <v>Poatri</v>
          </cell>
          <cell r="C151" t="str">
            <v>Poa trivialis</v>
          </cell>
          <cell r="D151" t="str">
            <v>mono</v>
          </cell>
          <cell r="E151" t="str">
            <v>exotic</v>
          </cell>
          <cell r="F151" t="str">
            <v>exoticmono</v>
          </cell>
          <cell r="H151" t="str">
            <v>groundcover</v>
          </cell>
          <cell r="I151" t="str">
            <v>monocot_angiosperm</v>
          </cell>
        </row>
        <row r="152">
          <cell r="A152" t="str">
            <v>Polneo</v>
          </cell>
          <cell r="B152" t="str">
            <v>shield fern, pikopiko</v>
          </cell>
          <cell r="C152" t="str">
            <v>Polystichium neozealandicum</v>
          </cell>
          <cell r="D152" t="str">
            <v>fern</v>
          </cell>
          <cell r="E152" t="str">
            <v>native</v>
          </cell>
          <cell r="F152" t="str">
            <v>nativefern</v>
          </cell>
          <cell r="H152" t="str">
            <v>groundcover</v>
          </cell>
          <cell r="I152" t="str">
            <v>ferns_and_lycophytes</v>
          </cell>
        </row>
        <row r="153">
          <cell r="A153" t="str">
            <v>Podlae</v>
          </cell>
          <cell r="B153" t="str">
            <v>halls totara</v>
          </cell>
          <cell r="C153" t="str">
            <v>Podocarpus laetus</v>
          </cell>
          <cell r="D153" t="str">
            <v>tree</v>
          </cell>
          <cell r="E153" t="str">
            <v>native</v>
          </cell>
          <cell r="F153" t="str">
            <v>nativetree</v>
          </cell>
          <cell r="G153" t="str">
            <v>Podocarpus cunninghamii, Podocarpus hallii</v>
          </cell>
          <cell r="H153" t="str">
            <v>tree</v>
          </cell>
          <cell r="I153" t="str">
            <v>gymnosperm</v>
          </cell>
        </row>
        <row r="154">
          <cell r="A154" t="str">
            <v>Prufer</v>
          </cell>
          <cell r="B154" t="str">
            <v>miro</v>
          </cell>
          <cell r="C154" t="str">
            <v>Prumnopitys ferruginea</v>
          </cell>
          <cell r="D154" t="str">
            <v>tree</v>
          </cell>
          <cell r="E154" t="str">
            <v>native</v>
          </cell>
          <cell r="F154" t="str">
            <v>nativetree</v>
          </cell>
          <cell r="G154" t="str">
            <v>Pectinopitys ferruginea</v>
          </cell>
          <cell r="H154" t="str">
            <v>tree</v>
          </cell>
          <cell r="I154" t="str">
            <v>gymnosperm</v>
          </cell>
        </row>
        <row r="155">
          <cell r="A155" t="str">
            <v>Prutax</v>
          </cell>
          <cell r="B155" t="str">
            <v>matai</v>
          </cell>
          <cell r="C155" t="str">
            <v>Prumnopitys taxifolia</v>
          </cell>
          <cell r="D155" t="str">
            <v>tree</v>
          </cell>
          <cell r="E155" t="str">
            <v>native</v>
          </cell>
          <cell r="F155" t="str">
            <v>nativetree</v>
          </cell>
          <cell r="H155" t="str">
            <v>tree</v>
          </cell>
          <cell r="I155" t="str">
            <v>gymnosperm</v>
          </cell>
        </row>
        <row r="156">
          <cell r="A156" t="str">
            <v>Pruvul</v>
          </cell>
          <cell r="B156" t="str">
            <v>selfheal</v>
          </cell>
          <cell r="C156" t="str">
            <v>Prunella vulgaris</v>
          </cell>
          <cell r="D156" t="str">
            <v>forb</v>
          </cell>
          <cell r="E156" t="str">
            <v>exotic</v>
          </cell>
          <cell r="F156" t="str">
            <v>exoticforb</v>
          </cell>
          <cell r="H156" t="str">
            <v>groundcover</v>
          </cell>
          <cell r="I156" t="str">
            <v>dicot_angiosperm</v>
          </cell>
        </row>
        <row r="157">
          <cell r="A157" t="str">
            <v>Psearb</v>
          </cell>
          <cell r="B157" t="str">
            <v>five-finger</v>
          </cell>
          <cell r="C157" t="str">
            <v>Pseudopanax arboreus</v>
          </cell>
          <cell r="D157" t="str">
            <v>tree</v>
          </cell>
          <cell r="E157" t="str">
            <v>native</v>
          </cell>
          <cell r="F157" t="str">
            <v>nativetree</v>
          </cell>
          <cell r="H157" t="str">
            <v>tree</v>
          </cell>
          <cell r="I157" t="str">
            <v>dicot_angiosperm</v>
          </cell>
        </row>
        <row r="158">
          <cell r="A158" t="str">
            <v>Psecra</v>
          </cell>
          <cell r="B158" t="str">
            <v>lancewood</v>
          </cell>
          <cell r="C158" t="str">
            <v>Pseudopanax crassifolius</v>
          </cell>
          <cell r="D158" t="str">
            <v>tree</v>
          </cell>
          <cell r="E158" t="str">
            <v>native</v>
          </cell>
          <cell r="F158" t="str">
            <v>nativetree</v>
          </cell>
          <cell r="H158" t="str">
            <v>tree</v>
          </cell>
          <cell r="I158" t="str">
            <v>dicot_angiosperm</v>
          </cell>
        </row>
        <row r="159">
          <cell r="A159" t="str">
            <v>Pteban</v>
          </cell>
          <cell r="C159" t="str">
            <v>Pterostylis banksii</v>
          </cell>
          <cell r="D159" t="str">
            <v>mono</v>
          </cell>
          <cell r="E159" t="str">
            <v>native</v>
          </cell>
          <cell r="F159" t="str">
            <v>nativemono</v>
          </cell>
          <cell r="H159" t="str">
            <v>groundcover</v>
          </cell>
          <cell r="I159" t="str">
            <v>monocot_angiosperm</v>
          </cell>
        </row>
        <row r="160">
          <cell r="A160" t="str">
            <v>Ptemac</v>
          </cell>
          <cell r="B160" t="str">
            <v>sweet fern</v>
          </cell>
          <cell r="C160" t="str">
            <v>Pteris macilenta</v>
          </cell>
          <cell r="D160" t="str">
            <v>fern</v>
          </cell>
          <cell r="E160" t="str">
            <v>native</v>
          </cell>
          <cell r="F160" t="str">
            <v>nativefern</v>
          </cell>
          <cell r="H160" t="str">
            <v>groundcover</v>
          </cell>
          <cell r="I160" t="str">
            <v>ferns_and_lycophytes</v>
          </cell>
        </row>
        <row r="161">
          <cell r="A161" t="str">
            <v>Ptetre</v>
          </cell>
          <cell r="C161" t="str">
            <v>Pteris tremula</v>
          </cell>
          <cell r="D161" t="str">
            <v>fern</v>
          </cell>
          <cell r="E161" t="str">
            <v>native</v>
          </cell>
          <cell r="F161" t="str">
            <v>nativefern</v>
          </cell>
          <cell r="H161" t="str">
            <v>groundcover</v>
          </cell>
          <cell r="I161" t="str">
            <v>ferns_and_lycophytes</v>
          </cell>
        </row>
        <row r="162">
          <cell r="A162" t="str">
            <v>Pyrele</v>
          </cell>
          <cell r="C162" t="str">
            <v>Pyrrosia eleagnifolia</v>
          </cell>
          <cell r="D162" t="str">
            <v>epifern</v>
          </cell>
          <cell r="E162" t="str">
            <v>native</v>
          </cell>
          <cell r="F162" t="str">
            <v>nativeepifern</v>
          </cell>
          <cell r="H162" t="str">
            <v>epiphyte</v>
          </cell>
          <cell r="I162" t="str">
            <v>ferns_and_lycophytes</v>
          </cell>
        </row>
        <row r="163">
          <cell r="A163" t="str">
            <v>Ranref</v>
          </cell>
          <cell r="C163" t="str">
            <v>Ranunculus reflexus</v>
          </cell>
          <cell r="D163" t="str">
            <v>forb</v>
          </cell>
          <cell r="E163" t="str">
            <v>native</v>
          </cell>
          <cell r="F163" t="str">
            <v>nativeforb</v>
          </cell>
          <cell r="H163" t="str">
            <v>groundcover</v>
          </cell>
          <cell r="I163" t="str">
            <v>dicot_angiosperm</v>
          </cell>
        </row>
        <row r="164">
          <cell r="A164" t="str">
            <v>Ranrep</v>
          </cell>
          <cell r="B164" t="str">
            <v>buttercup</v>
          </cell>
          <cell r="C164" t="str">
            <v>Ranunculus repens</v>
          </cell>
          <cell r="D164" t="str">
            <v>forb</v>
          </cell>
          <cell r="E164" t="str">
            <v>exotic</v>
          </cell>
          <cell r="F164" t="str">
            <v>exoticforb</v>
          </cell>
          <cell r="H164" t="str">
            <v>groundcover</v>
          </cell>
          <cell r="I164" t="str">
            <v>dicot_angiosperm</v>
          </cell>
        </row>
        <row r="165">
          <cell r="A165" t="str">
            <v>Rhasol</v>
          </cell>
          <cell r="C165" t="str">
            <v>Rhabdothamnus solandri</v>
          </cell>
          <cell r="D165" t="str">
            <v>shrub</v>
          </cell>
          <cell r="E165" t="str">
            <v>native</v>
          </cell>
          <cell r="F165" t="str">
            <v>nativeshrub</v>
          </cell>
          <cell r="H165" t="str">
            <v>shrub</v>
          </cell>
          <cell r="I165" t="str">
            <v>dicot_angiosperm</v>
          </cell>
        </row>
        <row r="166">
          <cell r="A166" t="str">
            <v>Rhosap</v>
          </cell>
          <cell r="B166" t="str">
            <v>nikau</v>
          </cell>
          <cell r="C166" t="str">
            <v>Rhopalostylis sapida</v>
          </cell>
          <cell r="D166" t="str">
            <v>tree</v>
          </cell>
          <cell r="E166" t="str">
            <v>native</v>
          </cell>
          <cell r="F166" t="str">
            <v>nativetree</v>
          </cell>
          <cell r="H166" t="str">
            <v>tree</v>
          </cell>
          <cell r="I166" t="str">
            <v>monocot_angiosperm</v>
          </cell>
        </row>
        <row r="167">
          <cell r="A167" t="str">
            <v>Ripsca</v>
          </cell>
          <cell r="B167" t="str">
            <v>supplejack</v>
          </cell>
          <cell r="C167" t="str">
            <v>Ripogonum scandens</v>
          </cell>
          <cell r="D167" t="str">
            <v>climber</v>
          </cell>
          <cell r="E167" t="str">
            <v>native</v>
          </cell>
          <cell r="F167" t="str">
            <v>nativeclimber</v>
          </cell>
          <cell r="H167" t="str">
            <v>climber</v>
          </cell>
          <cell r="I167" t="str">
            <v>monocot_angiosperm</v>
          </cell>
        </row>
        <row r="168">
          <cell r="A168" t="str">
            <v>Rubfru</v>
          </cell>
          <cell r="B168" t="str">
            <v>blackberry</v>
          </cell>
          <cell r="C168" t="str">
            <v>Rubus fruticosus</v>
          </cell>
          <cell r="D168" t="str">
            <v>shrub</v>
          </cell>
          <cell r="E168" t="str">
            <v>exotic</v>
          </cell>
          <cell r="F168" t="str">
            <v>exoticshrub</v>
          </cell>
          <cell r="H168" t="str">
            <v>shrub</v>
          </cell>
          <cell r="I168" t="str">
            <v>dicot_angiosperm</v>
          </cell>
        </row>
        <row r="169">
          <cell r="A169" t="str">
            <v>Rumadi</v>
          </cell>
          <cell r="C169" t="str">
            <v>Rumohra adiantiformis</v>
          </cell>
          <cell r="D169" t="str">
            <v>epifern</v>
          </cell>
          <cell r="E169" t="str">
            <v>native</v>
          </cell>
          <cell r="F169" t="str">
            <v>nativeepifern</v>
          </cell>
          <cell r="H169" t="str">
            <v>epiphyte</v>
          </cell>
          <cell r="I169" t="str">
            <v>ferns_and_lycophytes</v>
          </cell>
        </row>
        <row r="170">
          <cell r="A170" t="str">
            <v>Rumobt</v>
          </cell>
          <cell r="B170" t="str">
            <v>dock</v>
          </cell>
          <cell r="C170" t="str">
            <v>Rumex obtusifolius</v>
          </cell>
          <cell r="D170" t="str">
            <v>forb</v>
          </cell>
          <cell r="E170" t="str">
            <v>exotic</v>
          </cell>
          <cell r="F170" t="str">
            <v>exoticforb</v>
          </cell>
          <cell r="H170" t="str">
            <v>groundcover</v>
          </cell>
          <cell r="I170" t="str">
            <v>dicot_angiosperm</v>
          </cell>
        </row>
        <row r="171">
          <cell r="A171" t="str">
            <v>Rumpul</v>
          </cell>
          <cell r="B171" t="str">
            <v>fiddle dock</v>
          </cell>
          <cell r="C171" t="str">
            <v>Rumex pulcher</v>
          </cell>
          <cell r="D171" t="str">
            <v>forb</v>
          </cell>
          <cell r="E171" t="str">
            <v>exotic</v>
          </cell>
          <cell r="F171" t="str">
            <v>exoticforb</v>
          </cell>
          <cell r="H171" t="str">
            <v>groundcover</v>
          </cell>
          <cell r="I171" t="str">
            <v>dicot_angiosperm</v>
          </cell>
        </row>
        <row r="172">
          <cell r="A172" t="str">
            <v>Rytspp</v>
          </cell>
          <cell r="B172" t="str">
            <v>danthonia</v>
          </cell>
          <cell r="C172" t="str">
            <v>Rytidosperma spp</v>
          </cell>
          <cell r="D172" t="str">
            <v>mono</v>
          </cell>
          <cell r="E172" t="str">
            <v>native</v>
          </cell>
          <cell r="F172" t="str">
            <v>nativemono</v>
          </cell>
          <cell r="H172" t="str">
            <v>groundcover</v>
          </cell>
          <cell r="I172" t="str">
            <v>monocot_angiosperm</v>
          </cell>
        </row>
        <row r="173">
          <cell r="A173" t="str">
            <v>Schdig</v>
          </cell>
          <cell r="C173" t="str">
            <v>Schefflera digitata</v>
          </cell>
          <cell r="D173" t="str">
            <v>tree</v>
          </cell>
          <cell r="E173" t="str">
            <v>native</v>
          </cell>
          <cell r="F173" t="str">
            <v>nativetree</v>
          </cell>
          <cell r="H173" t="str">
            <v>tree</v>
          </cell>
          <cell r="I173" t="str">
            <v>dicot_angiosperm</v>
          </cell>
        </row>
        <row r="174">
          <cell r="A174" t="str">
            <v>Schmas</v>
          </cell>
          <cell r="C174" t="str">
            <v>Schoenus maschalinus</v>
          </cell>
          <cell r="D174" t="str">
            <v>mono</v>
          </cell>
          <cell r="E174" t="str">
            <v>native</v>
          </cell>
          <cell r="F174" t="str">
            <v>nativemono</v>
          </cell>
          <cell r="H174" t="str">
            <v>groundcover</v>
          </cell>
          <cell r="I174" t="str">
            <v>monocot_angiosperm</v>
          </cell>
        </row>
        <row r="175">
          <cell r="A175" t="str">
            <v>Senbip</v>
          </cell>
          <cell r="B175" t="str">
            <v>fireweed</v>
          </cell>
          <cell r="C175" t="str">
            <v>Senecio bipinnatisectus</v>
          </cell>
          <cell r="D175" t="str">
            <v>forb</v>
          </cell>
          <cell r="E175" t="str">
            <v>exotic</v>
          </cell>
          <cell r="F175" t="str">
            <v>exoticforb</v>
          </cell>
          <cell r="H175" t="str">
            <v>groundcover</v>
          </cell>
          <cell r="I175" t="str">
            <v>dicot_angiosperm</v>
          </cell>
        </row>
        <row r="176">
          <cell r="A176" t="str">
            <v>Senjac</v>
          </cell>
          <cell r="B176" t="str">
            <v>ragwort</v>
          </cell>
          <cell r="C176" t="str">
            <v>Senecio jacobaea</v>
          </cell>
          <cell r="D176" t="str">
            <v>forb</v>
          </cell>
          <cell r="E176" t="str">
            <v>exotic</v>
          </cell>
          <cell r="F176" t="str">
            <v>exoticforb</v>
          </cell>
          <cell r="G176" t="str">
            <v>Jacobaea vulgaris</v>
          </cell>
          <cell r="H176" t="str">
            <v>groundcover</v>
          </cell>
          <cell r="I176" t="str">
            <v>dicot_angiosperm</v>
          </cell>
        </row>
        <row r="177">
          <cell r="A177" t="str">
            <v>Senmin</v>
          </cell>
          <cell r="C177" t="str">
            <v>Senecio minimus</v>
          </cell>
          <cell r="D177" t="str">
            <v>forb</v>
          </cell>
          <cell r="E177" t="str">
            <v>exotic</v>
          </cell>
          <cell r="F177" t="str">
            <v>exoticforb</v>
          </cell>
          <cell r="H177" t="str">
            <v>groundcover</v>
          </cell>
          <cell r="I177" t="str">
            <v>dicot_angiosperm</v>
          </cell>
        </row>
        <row r="178">
          <cell r="A178" t="str">
            <v>Senvul</v>
          </cell>
          <cell r="C178" t="str">
            <v>Senecio vulgaris</v>
          </cell>
          <cell r="D178" t="str">
            <v>forb</v>
          </cell>
          <cell r="E178" t="str">
            <v>exotic</v>
          </cell>
          <cell r="F178" t="str">
            <v>exoticforb</v>
          </cell>
          <cell r="H178" t="str">
            <v>groundcover</v>
          </cell>
          <cell r="I178" t="str">
            <v>dicot_angiosperm</v>
          </cell>
        </row>
        <row r="179">
          <cell r="A179" t="str">
            <v>Solame</v>
          </cell>
          <cell r="C179" t="str">
            <v>Solanum americanum</v>
          </cell>
          <cell r="D179" t="str">
            <v>forb</v>
          </cell>
          <cell r="E179" t="str">
            <v>native</v>
          </cell>
          <cell r="F179" t="str">
            <v>nativeforb</v>
          </cell>
          <cell r="H179" t="str">
            <v>groundcover</v>
          </cell>
          <cell r="I179" t="str">
            <v>dicot_angiosperm</v>
          </cell>
        </row>
        <row r="180">
          <cell r="A180" t="str">
            <v>Solnig</v>
          </cell>
          <cell r="B180" t="str">
            <v>black nightshade</v>
          </cell>
          <cell r="C180" t="str">
            <v>Solanum nigrum</v>
          </cell>
          <cell r="D180" t="str">
            <v>forb</v>
          </cell>
          <cell r="E180" t="str">
            <v>exotic</v>
          </cell>
          <cell r="F180" t="str">
            <v>exoticforb</v>
          </cell>
          <cell r="H180" t="str">
            <v>groundcover</v>
          </cell>
          <cell r="I180" t="str">
            <v>dicot_angiosperm</v>
          </cell>
        </row>
        <row r="181">
          <cell r="A181" t="str">
            <v>Solnod</v>
          </cell>
          <cell r="C181" t="str">
            <v>Solanum nodiflorum</v>
          </cell>
          <cell r="D181" t="str">
            <v>forb</v>
          </cell>
          <cell r="E181" t="str">
            <v>exotic</v>
          </cell>
          <cell r="F181" t="str">
            <v>exoticforb</v>
          </cell>
          <cell r="H181" t="str">
            <v>groundcover</v>
          </cell>
          <cell r="I181" t="str">
            <v>dicot_angiosperm</v>
          </cell>
        </row>
        <row r="182">
          <cell r="A182" t="str">
            <v>Sonole</v>
          </cell>
          <cell r="B182" t="str">
            <v>sow thistle</v>
          </cell>
          <cell r="C182" t="str">
            <v>Sonchus oleraceus</v>
          </cell>
          <cell r="D182" t="str">
            <v>forb</v>
          </cell>
          <cell r="E182" t="str">
            <v>exotic</v>
          </cell>
          <cell r="F182" t="str">
            <v>exoticforb</v>
          </cell>
          <cell r="H182" t="str">
            <v>groundcover</v>
          </cell>
          <cell r="I182" t="str">
            <v>dicot_angiosperm</v>
          </cell>
        </row>
        <row r="183">
          <cell r="A183" t="str">
            <v>Stegra</v>
          </cell>
          <cell r="C183" t="str">
            <v>Stellaria graminea</v>
          </cell>
          <cell r="D183" t="str">
            <v>forb</v>
          </cell>
          <cell r="E183" t="str">
            <v>exotic</v>
          </cell>
          <cell r="F183" t="str">
            <v>exoticforb</v>
          </cell>
          <cell r="H183" t="str">
            <v>groundcover</v>
          </cell>
          <cell r="I183" t="str">
            <v>dicot_angiosperm</v>
          </cell>
        </row>
        <row r="184">
          <cell r="A184" t="str">
            <v>Stemed</v>
          </cell>
          <cell r="B184" t="str">
            <v>chickweed</v>
          </cell>
          <cell r="C184" t="str">
            <v>Stellaria media</v>
          </cell>
          <cell r="D184" t="str">
            <v>forb</v>
          </cell>
          <cell r="E184" t="str">
            <v>exotic</v>
          </cell>
          <cell r="F184" t="str">
            <v>exoticforb</v>
          </cell>
          <cell r="H184" t="str">
            <v>groundcover</v>
          </cell>
          <cell r="I184" t="str">
            <v>dicot_angiosperm</v>
          </cell>
        </row>
        <row r="185">
          <cell r="A185" t="str">
            <v>Stepar</v>
          </cell>
          <cell r="C185" t="str">
            <v>Stellaria parviflora</v>
          </cell>
          <cell r="D185" t="str">
            <v>forb</v>
          </cell>
          <cell r="E185" t="str">
            <v>native</v>
          </cell>
          <cell r="F185" t="str">
            <v>nativeforb</v>
          </cell>
          <cell r="H185" t="str">
            <v>groundcover</v>
          </cell>
          <cell r="I185" t="str">
            <v>dicot_angiosperm</v>
          </cell>
        </row>
        <row r="186">
          <cell r="A186" t="str">
            <v>Strhet</v>
          </cell>
          <cell r="C186" t="str">
            <v>Streblus heterophyllus</v>
          </cell>
          <cell r="D186" t="str">
            <v>tree</v>
          </cell>
          <cell r="E186" t="str">
            <v>native</v>
          </cell>
          <cell r="F186" t="str">
            <v>nativetree</v>
          </cell>
          <cell r="H186" t="str">
            <v>tree</v>
          </cell>
          <cell r="I186" t="str">
            <v>dicot_angiosperm</v>
          </cell>
        </row>
        <row r="187">
          <cell r="A187" t="str">
            <v>Taroff</v>
          </cell>
          <cell r="B187" t="str">
            <v>dandelion</v>
          </cell>
          <cell r="C187" t="str">
            <v>Taraxacum officinale</v>
          </cell>
          <cell r="D187" t="str">
            <v>forb</v>
          </cell>
          <cell r="E187" t="str">
            <v>exotic</v>
          </cell>
          <cell r="F187" t="str">
            <v>exoticforb</v>
          </cell>
          <cell r="H187" t="str">
            <v>groundcover</v>
          </cell>
          <cell r="I187" t="str">
            <v>dicot_angiosperm</v>
          </cell>
        </row>
        <row r="188">
          <cell r="A188" t="str">
            <v>Tmeelo</v>
          </cell>
          <cell r="C188" t="str">
            <v>Tmesipteris elongata</v>
          </cell>
          <cell r="D188" t="str">
            <v>epifern</v>
          </cell>
          <cell r="E188" t="str">
            <v>native</v>
          </cell>
          <cell r="F188" t="str">
            <v>nativeepifern</v>
          </cell>
          <cell r="G188" t="str">
            <v>Tmesipteris tannensis var elongata</v>
          </cell>
          <cell r="H188" t="str">
            <v>epiphyte</v>
          </cell>
          <cell r="I188" t="str">
            <v>ferns_and_lycophytes</v>
          </cell>
        </row>
        <row r="189">
          <cell r="A189" t="str">
            <v>Trirep</v>
          </cell>
          <cell r="B189" t="str">
            <v>white clover</v>
          </cell>
          <cell r="C189" t="str">
            <v>Trifolium repens</v>
          </cell>
          <cell r="D189" t="str">
            <v>forb</v>
          </cell>
          <cell r="E189" t="str">
            <v>exotic</v>
          </cell>
          <cell r="F189" t="str">
            <v>exoticforb</v>
          </cell>
          <cell r="H189" t="str">
            <v>groundcover</v>
          </cell>
          <cell r="I189" t="str">
            <v>dicot_angiosperm</v>
          </cell>
        </row>
        <row r="190">
          <cell r="A190" t="str">
            <v>Tristr</v>
          </cell>
          <cell r="B190" t="str">
            <v>striated clover</v>
          </cell>
          <cell r="C190" t="str">
            <v>Trifolium striatum</v>
          </cell>
          <cell r="D190" t="str">
            <v>forb</v>
          </cell>
          <cell r="E190" t="str">
            <v>exotic</v>
          </cell>
          <cell r="F190" t="str">
            <v>exoticforb</v>
          </cell>
          <cell r="H190" t="str">
            <v>groundcover</v>
          </cell>
          <cell r="I190" t="str">
            <v>dicot_angiosperm</v>
          </cell>
        </row>
        <row r="191">
          <cell r="A191" t="str">
            <v>Triven</v>
          </cell>
          <cell r="C191" t="str">
            <v>Trichomanes venosum</v>
          </cell>
          <cell r="D191" t="str">
            <v>epifern</v>
          </cell>
          <cell r="E191" t="str">
            <v>native</v>
          </cell>
          <cell r="F191" t="str">
            <v>nativeepifern</v>
          </cell>
          <cell r="H191" t="str">
            <v>epiphyte</v>
          </cell>
          <cell r="I191" t="str">
            <v>ferns_and_lycophytes</v>
          </cell>
        </row>
        <row r="192">
          <cell r="A192" t="str">
            <v>Uleeur</v>
          </cell>
          <cell r="B192" t="str">
            <v>gorse</v>
          </cell>
          <cell r="C192" t="str">
            <v>Ulex europaeus</v>
          </cell>
          <cell r="D192" t="str">
            <v>shrub</v>
          </cell>
          <cell r="E192" t="str">
            <v>exotic</v>
          </cell>
          <cell r="F192" t="str">
            <v>exoticshrub</v>
          </cell>
          <cell r="H192" t="str">
            <v>shrub</v>
          </cell>
          <cell r="I192" t="str">
            <v>dicot_angiosperm</v>
          </cell>
        </row>
        <row r="193">
          <cell r="A193" t="str">
            <v>Uncban</v>
          </cell>
          <cell r="C193" t="str">
            <v>Uncinia banksii</v>
          </cell>
          <cell r="D193" t="str">
            <v>mono</v>
          </cell>
          <cell r="E193" t="str">
            <v>native</v>
          </cell>
          <cell r="F193" t="str">
            <v>nativemono</v>
          </cell>
          <cell r="G193" t="str">
            <v>Carex banksiana</v>
          </cell>
          <cell r="H193" t="str">
            <v>groundcover</v>
          </cell>
          <cell r="I193" t="str">
            <v>monocot_angiosperm</v>
          </cell>
        </row>
        <row r="194">
          <cell r="A194" t="str">
            <v>Uncspp</v>
          </cell>
          <cell r="C194" t="str">
            <v>Uncinia spp</v>
          </cell>
          <cell r="D194" t="str">
            <v>mono</v>
          </cell>
          <cell r="E194" t="str">
            <v>native</v>
          </cell>
          <cell r="F194" t="str">
            <v>nativemono</v>
          </cell>
          <cell r="G194" t="str">
            <v>Carex spp.</v>
          </cell>
          <cell r="H194" t="str">
            <v>groundcover</v>
          </cell>
          <cell r="I194" t="str">
            <v>monocot_angiosperm</v>
          </cell>
        </row>
        <row r="195">
          <cell r="A195" t="str">
            <v>Uncunc</v>
          </cell>
          <cell r="C195" t="str">
            <v>Uncinia uncinata</v>
          </cell>
          <cell r="D195" t="str">
            <v>mono</v>
          </cell>
          <cell r="E195" t="str">
            <v>native</v>
          </cell>
          <cell r="F195" t="str">
            <v>nativemono</v>
          </cell>
          <cell r="G195" t="str">
            <v>Carex uncinata</v>
          </cell>
          <cell r="H195" t="str">
            <v>groundcover</v>
          </cell>
          <cell r="I195" t="str">
            <v>monocot_angiosperm</v>
          </cell>
        </row>
        <row r="196">
          <cell r="A196" t="str">
            <v>Urtinc</v>
          </cell>
          <cell r="C196" t="str">
            <v>Urtica incisa</v>
          </cell>
          <cell r="D196" t="str">
            <v>forb</v>
          </cell>
          <cell r="E196" t="str">
            <v>native</v>
          </cell>
          <cell r="F196" t="str">
            <v>nativeforb</v>
          </cell>
          <cell r="H196" t="str">
            <v>groundcover</v>
          </cell>
          <cell r="I196" t="str">
            <v>dicot_angiosperm</v>
          </cell>
        </row>
        <row r="197">
          <cell r="A197" t="str">
            <v>Urture</v>
          </cell>
          <cell r="B197" t="str">
            <v>nettle</v>
          </cell>
          <cell r="C197" t="str">
            <v>Urtica urens</v>
          </cell>
          <cell r="D197" t="str">
            <v>forb</v>
          </cell>
          <cell r="E197" t="str">
            <v>exotic</v>
          </cell>
          <cell r="F197" t="str">
            <v>exoticforb</v>
          </cell>
          <cell r="H197" t="str">
            <v>groundcover</v>
          </cell>
          <cell r="I197" t="str">
            <v>dicot_angiosperm</v>
          </cell>
        </row>
        <row r="198">
          <cell r="A198" t="str">
            <v>Verper</v>
          </cell>
          <cell r="C198" t="str">
            <v>Veronic persica</v>
          </cell>
          <cell r="D198" t="str">
            <v>forb</v>
          </cell>
          <cell r="E198" t="str">
            <v>exotic</v>
          </cell>
          <cell r="F198" t="str">
            <v>exoticforb</v>
          </cell>
          <cell r="H198" t="str">
            <v>groundcover</v>
          </cell>
          <cell r="I198" t="str">
            <v>dicot_angiosperm</v>
          </cell>
        </row>
        <row r="199">
          <cell r="A199" t="str">
            <v>Wahmar</v>
          </cell>
          <cell r="C199" t="str">
            <v>Wahlenbergia marginata</v>
          </cell>
          <cell r="D199" t="str">
            <v>forb</v>
          </cell>
          <cell r="E199" t="str">
            <v>native</v>
          </cell>
          <cell r="F199" t="str">
            <v>nativeforb</v>
          </cell>
          <cell r="G199" t="str">
            <v>Wahlenbergia violacea</v>
          </cell>
          <cell r="H199" t="str">
            <v>groundcover</v>
          </cell>
          <cell r="I199" t="str">
            <v>dicot_angiosperm</v>
          </cell>
        </row>
        <row r="200">
          <cell r="A200" t="str">
            <v>Weirac</v>
          </cell>
          <cell r="B200" t="str">
            <v>kamahi</v>
          </cell>
          <cell r="C200" t="str">
            <v>Weinmannia racemosa</v>
          </cell>
          <cell r="D200" t="str">
            <v>tree</v>
          </cell>
          <cell r="E200" t="str">
            <v>native</v>
          </cell>
          <cell r="F200" t="str">
            <v>nativetree</v>
          </cell>
          <cell r="H200" t="str">
            <v>tree</v>
          </cell>
          <cell r="I200" t="str">
            <v>dicot_angiosperm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 Dodd" refreshedDate="45103.615841087965" createdVersion="8" refreshedVersion="8" minRefreshableVersion="3" recordCount="2648" xr:uid="{A0F34BC1-566E-4300-9CED-282F794C3099}">
  <cacheSource type="worksheet">
    <worksheetSource ref="A1:N2649" sheet="raw data"/>
  </cacheSource>
  <cacheFields count="14">
    <cacheField name="Plot" numFmtId="0">
      <sharedItems containsSemiMixedTypes="0" containsString="0" containsNumber="1" containsInteger="1" minValue="10101" maxValue="60404"/>
    </cacheField>
    <cacheField name="YearGroup" numFmtId="0">
      <sharedItems containsSemiMixedTypes="0" containsString="0" containsNumber="1" containsInteger="1" minValue="2000" maxValue="2019" count="6">
        <n v="2000"/>
        <n v="2002"/>
        <n v="2004"/>
        <n v="2008"/>
        <n v="2012"/>
        <n v="2019"/>
      </sharedItems>
    </cacheField>
    <cacheField name="Date" numFmtId="164">
      <sharedItems containsSemiMixedTypes="0" containsNonDate="0" containsDate="1" containsString="0" minDate="2000-09-26T00:00:00" maxDate="2021-03-16T00:00:00"/>
    </cacheField>
    <cacheField name="Site" numFmtId="0">
      <sharedItems/>
    </cacheField>
    <cacheField name="Pre-2001" numFmtId="0">
      <sharedItems/>
    </cacheField>
    <cacheField name="Post-2001" numFmtId="0">
      <sharedItems/>
    </cacheField>
    <cacheField name="Treatment" numFmtId="0">
      <sharedItems count="3">
        <s v="ungrazed-ungrazed"/>
        <s v="grazed-ungrazed"/>
        <s v="grazed-grazed"/>
      </sharedItems>
    </cacheField>
    <cacheField name="Tag 1" numFmtId="0">
      <sharedItems containsBlank="1" containsMixedTypes="1" containsNumber="1" containsInteger="1" minValue="466" maxValue="27714"/>
    </cacheField>
    <cacheField name="Tag 2" numFmtId="0">
      <sharedItems containsBlank="1" containsMixedTypes="1" containsNumber="1" containsInteger="1" minValue="1731" maxValue="27716"/>
    </cacheField>
    <cacheField name="species" numFmtId="0">
      <sharedItems/>
    </cacheField>
    <cacheField name="speciesGroup" numFmtId="0">
      <sharedItems/>
    </cacheField>
    <cacheField name="taxGroup" numFmtId="0">
      <sharedItems/>
    </cacheField>
    <cacheField name="Measure" numFmtId="0">
      <sharedItems count="2">
        <s v="saplings"/>
        <s v="seedlings"/>
      </sharedItems>
    </cacheField>
    <cacheField name="Value" numFmtId="0">
      <sharedItems containsSemiMixedTypes="0" containsString="0" containsNumber="1" containsInteger="1" minValue="1" maxValue="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8">
  <r>
    <n v="20101"/>
    <x v="0"/>
    <d v="2000-10-20T00:00:00"/>
    <s v="Ramarama"/>
    <s v="ungrazed"/>
    <s v="ungrazed"/>
    <x v="0"/>
    <n v="4612"/>
    <n v="4611"/>
    <s v="Beitaw"/>
    <s v="nativetree"/>
    <s v="dicot_angiosperm"/>
    <x v="0"/>
    <n v="1"/>
  </r>
  <r>
    <n v="20101"/>
    <x v="0"/>
    <d v="2000-10-20T00:00:00"/>
    <s v="Ramarama"/>
    <s v="ungrazed"/>
    <s v="ungrazed"/>
    <x v="0"/>
    <n v="4612"/>
    <n v="4611"/>
    <s v="Cyasmi"/>
    <s v="nativetreefern"/>
    <s v="ferns_and_lycophytes"/>
    <x v="0"/>
    <n v="3"/>
  </r>
  <r>
    <n v="20101"/>
    <x v="0"/>
    <d v="2000-10-20T00:00:00"/>
    <s v="Ramarama"/>
    <s v="ungrazed"/>
    <s v="ungrazed"/>
    <x v="0"/>
    <n v="4612"/>
    <n v="4611"/>
    <s v="Dicsqu"/>
    <s v="nativetreefern"/>
    <s v="ferns_and_lycophytes"/>
    <x v="0"/>
    <n v="1"/>
  </r>
  <r>
    <n v="20101"/>
    <x v="0"/>
    <d v="2000-10-20T00:00:00"/>
    <s v="Ramarama"/>
    <s v="ungrazed"/>
    <s v="ungrazed"/>
    <x v="0"/>
    <n v="4612"/>
    <n v="4611"/>
    <s v="Genrup"/>
    <s v="nativeshrub"/>
    <s v="dicot_angiosperm"/>
    <x v="0"/>
    <n v="5"/>
  </r>
  <r>
    <n v="20101"/>
    <x v="0"/>
    <d v="2000-10-20T00:00:00"/>
    <s v="Ramarama"/>
    <s v="ungrazed"/>
    <s v="ungrazed"/>
    <x v="0"/>
    <n v="4612"/>
    <n v="4611"/>
    <s v="Hedarb"/>
    <s v="nativetree"/>
    <s v="dicot_angiosperm"/>
    <x v="0"/>
    <n v="7"/>
  </r>
  <r>
    <n v="20101"/>
    <x v="0"/>
    <d v="2000-10-20T00:00:00"/>
    <s v="Ramarama"/>
    <s v="ungrazed"/>
    <s v="ungrazed"/>
    <x v="0"/>
    <n v="4612"/>
    <n v="4611"/>
    <s v="Melram"/>
    <s v="nativetree"/>
    <s v="dicot_angiosperm"/>
    <x v="0"/>
    <n v="18"/>
  </r>
  <r>
    <n v="20101"/>
    <x v="0"/>
    <d v="2000-10-20T00:00:00"/>
    <s v="Ramarama"/>
    <s v="ungrazed"/>
    <s v="ungrazed"/>
    <x v="0"/>
    <n v="4612"/>
    <n v="4611"/>
    <s v="Oleran"/>
    <s v="nativetree"/>
    <s v="dicot_angiosperm"/>
    <x v="0"/>
    <n v="2"/>
  </r>
  <r>
    <n v="20101"/>
    <x v="0"/>
    <d v="2000-10-20T00:00:00"/>
    <s v="Ramarama"/>
    <s v="ungrazed"/>
    <s v="ungrazed"/>
    <x v="0"/>
    <n v="4612"/>
    <n v="4611"/>
    <s v="Rhosap"/>
    <s v="nativetree"/>
    <s v="monocot_angiosperm"/>
    <x v="0"/>
    <n v="1"/>
  </r>
  <r>
    <n v="20101"/>
    <x v="0"/>
    <d v="2000-10-20T00:00:00"/>
    <s v="Ramarama"/>
    <s v="ungrazed"/>
    <s v="ungrazed"/>
    <x v="0"/>
    <n v="4612"/>
    <n v="4611"/>
    <s v="Schdig"/>
    <s v="nativetree"/>
    <s v="dicot_angiosperm"/>
    <x v="0"/>
    <n v="1"/>
  </r>
  <r>
    <n v="20101"/>
    <x v="0"/>
    <d v="2000-10-20T00:00:00"/>
    <s v="Ramarama"/>
    <s v="ungrazed"/>
    <s v="ungrazed"/>
    <x v="0"/>
    <n v="4612"/>
    <n v="4611"/>
    <s v="Hedarb"/>
    <s v="nativetree"/>
    <s v="dicot_angiosperm"/>
    <x v="1"/>
    <n v="3"/>
  </r>
  <r>
    <n v="20101"/>
    <x v="0"/>
    <d v="2000-10-20T00:00:00"/>
    <s v="Ramarama"/>
    <s v="ungrazed"/>
    <s v="ungrazed"/>
    <x v="0"/>
    <n v="4612"/>
    <n v="4611"/>
    <s v="Lopbul"/>
    <s v="nativeshrub"/>
    <s v="dicot_angiosperm"/>
    <x v="1"/>
    <n v="2"/>
  </r>
  <r>
    <n v="20101"/>
    <x v="0"/>
    <d v="2000-10-20T00:00:00"/>
    <s v="Ramarama"/>
    <s v="ungrazed"/>
    <s v="ungrazed"/>
    <x v="0"/>
    <n v="4612"/>
    <n v="4611"/>
    <s v="Rhosap"/>
    <s v="nativetree"/>
    <s v="monocot_angiosperm"/>
    <x v="1"/>
    <n v="10"/>
  </r>
  <r>
    <n v="20101"/>
    <x v="0"/>
    <d v="2000-10-20T00:00:00"/>
    <s v="Ramarama"/>
    <s v="ungrazed"/>
    <s v="ungrazed"/>
    <x v="0"/>
    <n v="4612"/>
    <n v="4611"/>
    <s v="Schdig"/>
    <s v="nativetree"/>
    <s v="dicot_angiosperm"/>
    <x v="1"/>
    <n v="1"/>
  </r>
  <r>
    <n v="20102"/>
    <x v="0"/>
    <d v="2000-10-20T00:00:00"/>
    <s v="Ramarama"/>
    <s v="ungrazed"/>
    <s v="ungrazed"/>
    <x v="0"/>
    <n v="4614"/>
    <n v="4613"/>
    <s v="Cyadea"/>
    <s v="nativetreefern"/>
    <s v="ferns_and_lycophytes"/>
    <x v="0"/>
    <n v="3"/>
  </r>
  <r>
    <n v="20102"/>
    <x v="0"/>
    <d v="2000-10-20T00:00:00"/>
    <s v="Ramarama"/>
    <s v="ungrazed"/>
    <s v="ungrazed"/>
    <x v="0"/>
    <n v="4614"/>
    <n v="4613"/>
    <s v="Cyasmi"/>
    <s v="nativetreefern"/>
    <s v="ferns_and_lycophytes"/>
    <x v="0"/>
    <n v="2"/>
  </r>
  <r>
    <n v="20102"/>
    <x v="0"/>
    <d v="2000-10-20T00:00:00"/>
    <s v="Ramarama"/>
    <s v="ungrazed"/>
    <s v="ungrazed"/>
    <x v="0"/>
    <n v="4614"/>
    <n v="4613"/>
    <s v="Genrup"/>
    <s v="nativeshrub"/>
    <s v="dicot_angiosperm"/>
    <x v="0"/>
    <n v="2"/>
  </r>
  <r>
    <n v="20102"/>
    <x v="0"/>
    <d v="2000-10-20T00:00:00"/>
    <s v="Ramarama"/>
    <s v="ungrazed"/>
    <s v="ungrazed"/>
    <x v="0"/>
    <n v="4614"/>
    <n v="4613"/>
    <s v="Kniexc"/>
    <s v="nativetree"/>
    <s v="dicot_angiosperm"/>
    <x v="0"/>
    <n v="1"/>
  </r>
  <r>
    <n v="20102"/>
    <x v="0"/>
    <d v="2000-10-20T00:00:00"/>
    <s v="Ramarama"/>
    <s v="ungrazed"/>
    <s v="ungrazed"/>
    <x v="0"/>
    <n v="4614"/>
    <n v="4613"/>
    <s v="Rhosap"/>
    <s v="nativetree"/>
    <s v="monocot_angiosperm"/>
    <x v="0"/>
    <n v="4"/>
  </r>
  <r>
    <n v="20102"/>
    <x v="0"/>
    <d v="2000-10-20T00:00:00"/>
    <s v="Ramarama"/>
    <s v="ungrazed"/>
    <s v="ungrazed"/>
    <x v="0"/>
    <n v="4614"/>
    <n v="4613"/>
    <s v="Hedarb"/>
    <s v="nativetree"/>
    <s v="dicot_angiosperm"/>
    <x v="1"/>
    <n v="1"/>
  </r>
  <r>
    <n v="20103"/>
    <x v="0"/>
    <d v="2000-10-20T00:00:00"/>
    <s v="Ramarama"/>
    <s v="ungrazed"/>
    <s v="ungrazed"/>
    <x v="0"/>
    <n v="4615"/>
    <n v="4616"/>
    <s v="Cyadea"/>
    <s v="nativetreefern"/>
    <s v="ferns_and_lycophytes"/>
    <x v="0"/>
    <n v="4"/>
  </r>
  <r>
    <n v="20103"/>
    <x v="0"/>
    <d v="2000-10-20T00:00:00"/>
    <s v="Ramarama"/>
    <s v="ungrazed"/>
    <s v="ungrazed"/>
    <x v="0"/>
    <n v="4615"/>
    <n v="4616"/>
    <s v="Dicsqu"/>
    <s v="nativetreefern"/>
    <s v="ferns_and_lycophytes"/>
    <x v="0"/>
    <n v="6"/>
  </r>
  <r>
    <n v="20103"/>
    <x v="0"/>
    <d v="2000-10-20T00:00:00"/>
    <s v="Ramarama"/>
    <s v="ungrazed"/>
    <s v="ungrazed"/>
    <x v="0"/>
    <n v="4615"/>
    <n v="4616"/>
    <s v="Genrup"/>
    <s v="nativeshrub"/>
    <s v="dicot_angiosperm"/>
    <x v="0"/>
    <n v="2"/>
  </r>
  <r>
    <n v="20103"/>
    <x v="0"/>
    <d v="2000-10-20T00:00:00"/>
    <s v="Ramarama"/>
    <s v="ungrazed"/>
    <s v="ungrazed"/>
    <x v="0"/>
    <n v="4615"/>
    <n v="4616"/>
    <s v="Hedarb"/>
    <s v="nativetree"/>
    <s v="dicot_angiosperm"/>
    <x v="0"/>
    <n v="2"/>
  </r>
  <r>
    <n v="20103"/>
    <x v="0"/>
    <d v="2000-10-20T00:00:00"/>
    <s v="Ramarama"/>
    <s v="ungrazed"/>
    <s v="ungrazed"/>
    <x v="0"/>
    <n v="4615"/>
    <n v="4616"/>
    <s v="Melram"/>
    <s v="nativetree"/>
    <s v="dicot_angiosperm"/>
    <x v="0"/>
    <n v="5"/>
  </r>
  <r>
    <n v="20103"/>
    <x v="0"/>
    <d v="2000-10-20T00:00:00"/>
    <s v="Ramarama"/>
    <s v="ungrazed"/>
    <s v="ungrazed"/>
    <x v="0"/>
    <n v="4615"/>
    <n v="4616"/>
    <s v="Rhosap"/>
    <s v="nativetree"/>
    <s v="monocot_angiosperm"/>
    <x v="0"/>
    <n v="4"/>
  </r>
  <r>
    <n v="20103"/>
    <x v="0"/>
    <d v="2000-10-20T00:00:00"/>
    <s v="Ramarama"/>
    <s v="ungrazed"/>
    <s v="ungrazed"/>
    <x v="0"/>
    <n v="4615"/>
    <n v="4616"/>
    <s v="Copspa"/>
    <s v="nativeshrub"/>
    <s v="dicot_angiosperm"/>
    <x v="1"/>
    <n v="1"/>
  </r>
  <r>
    <n v="20103"/>
    <x v="0"/>
    <d v="2000-10-20T00:00:00"/>
    <s v="Ramarama"/>
    <s v="ungrazed"/>
    <s v="ungrazed"/>
    <x v="0"/>
    <n v="4615"/>
    <n v="4616"/>
    <s v="Hedarb"/>
    <s v="nativetree"/>
    <s v="dicot_angiosperm"/>
    <x v="1"/>
    <n v="2"/>
  </r>
  <r>
    <n v="20103"/>
    <x v="0"/>
    <d v="2000-10-20T00:00:00"/>
    <s v="Ramarama"/>
    <s v="ungrazed"/>
    <s v="ungrazed"/>
    <x v="0"/>
    <n v="4615"/>
    <n v="4616"/>
    <s v="Kniexc"/>
    <s v="nativetree"/>
    <s v="dicot_angiosperm"/>
    <x v="1"/>
    <n v="13"/>
  </r>
  <r>
    <n v="20103"/>
    <x v="0"/>
    <d v="2000-10-20T00:00:00"/>
    <s v="Ramarama"/>
    <s v="ungrazed"/>
    <s v="ungrazed"/>
    <x v="0"/>
    <n v="4615"/>
    <n v="4616"/>
    <s v="Podlae"/>
    <s v="nativetree"/>
    <s v="gymnosperm"/>
    <x v="1"/>
    <n v="1"/>
  </r>
  <r>
    <n v="20103"/>
    <x v="0"/>
    <d v="2000-10-20T00:00:00"/>
    <s v="Ramarama"/>
    <s v="ungrazed"/>
    <s v="ungrazed"/>
    <x v="0"/>
    <n v="4615"/>
    <n v="4616"/>
    <s v="Rhosap"/>
    <s v="nativetree"/>
    <s v="monocot_angiosperm"/>
    <x v="1"/>
    <n v="8"/>
  </r>
  <r>
    <n v="20201"/>
    <x v="0"/>
    <d v="2000-10-20T00:00:00"/>
    <s v="Ramarama"/>
    <s v="ungrazed"/>
    <s v="ungrazed"/>
    <x v="0"/>
    <n v="4618"/>
    <n v="4617"/>
    <s v="Aleexc"/>
    <s v="nativetree"/>
    <s v="dicot_angiosperm"/>
    <x v="0"/>
    <n v="1"/>
  </r>
  <r>
    <n v="20201"/>
    <x v="0"/>
    <d v="2000-10-20T00:00:00"/>
    <s v="Ramarama"/>
    <s v="ungrazed"/>
    <s v="ungrazed"/>
    <x v="0"/>
    <n v="4618"/>
    <n v="4617"/>
    <s v="Coprot"/>
    <s v="nativeshrub"/>
    <s v="dicot_angiosperm"/>
    <x v="0"/>
    <n v="2"/>
  </r>
  <r>
    <n v="20201"/>
    <x v="0"/>
    <d v="2000-10-20T00:00:00"/>
    <s v="Ramarama"/>
    <s v="ungrazed"/>
    <s v="ungrazed"/>
    <x v="0"/>
    <n v="4618"/>
    <n v="4617"/>
    <s v="Cyasmi"/>
    <s v="nativetreefern"/>
    <s v="ferns_and_lycophytes"/>
    <x v="0"/>
    <n v="3"/>
  </r>
  <r>
    <n v="20201"/>
    <x v="0"/>
    <d v="2000-10-20T00:00:00"/>
    <s v="Ramarama"/>
    <s v="ungrazed"/>
    <s v="ungrazed"/>
    <x v="0"/>
    <n v="4618"/>
    <n v="4617"/>
    <s v="Dicsqu"/>
    <s v="nativetreefern"/>
    <s v="ferns_and_lycophytes"/>
    <x v="0"/>
    <n v="4"/>
  </r>
  <r>
    <n v="20201"/>
    <x v="0"/>
    <d v="2000-10-20T00:00:00"/>
    <s v="Ramarama"/>
    <s v="ungrazed"/>
    <s v="ungrazed"/>
    <x v="0"/>
    <n v="4618"/>
    <n v="4617"/>
    <s v="Genrup"/>
    <s v="nativeshrub"/>
    <s v="dicot_angiosperm"/>
    <x v="0"/>
    <n v="2"/>
  </r>
  <r>
    <n v="20201"/>
    <x v="0"/>
    <d v="2000-10-20T00:00:00"/>
    <s v="Ramarama"/>
    <s v="ungrazed"/>
    <s v="ungrazed"/>
    <x v="0"/>
    <n v="4618"/>
    <n v="4617"/>
    <s v="Hedarb"/>
    <s v="nativetree"/>
    <s v="dicot_angiosperm"/>
    <x v="0"/>
    <n v="34"/>
  </r>
  <r>
    <n v="20201"/>
    <x v="0"/>
    <d v="2000-10-20T00:00:00"/>
    <s v="Ramarama"/>
    <s v="ungrazed"/>
    <s v="ungrazed"/>
    <x v="0"/>
    <n v="4618"/>
    <n v="4617"/>
    <s v="Hohsex"/>
    <s v="nativetree"/>
    <s v="dicot_angiosperm"/>
    <x v="0"/>
    <n v="2"/>
  </r>
  <r>
    <n v="20201"/>
    <x v="0"/>
    <d v="2000-10-20T00:00:00"/>
    <s v="Ramarama"/>
    <s v="ungrazed"/>
    <s v="ungrazed"/>
    <x v="0"/>
    <n v="4618"/>
    <n v="4617"/>
    <s v="Kniexc"/>
    <s v="nativetree"/>
    <s v="dicot_angiosperm"/>
    <x v="0"/>
    <n v="1"/>
  </r>
  <r>
    <n v="20201"/>
    <x v="0"/>
    <d v="2000-10-20T00:00:00"/>
    <s v="Ramarama"/>
    <s v="ungrazed"/>
    <s v="ungrazed"/>
    <x v="0"/>
    <n v="4618"/>
    <n v="4617"/>
    <s v="Melram"/>
    <s v="nativetree"/>
    <s v="dicot_angiosperm"/>
    <x v="0"/>
    <n v="29"/>
  </r>
  <r>
    <n v="20201"/>
    <x v="0"/>
    <d v="2000-10-20T00:00:00"/>
    <s v="Ramarama"/>
    <s v="ungrazed"/>
    <s v="ungrazed"/>
    <x v="0"/>
    <n v="4618"/>
    <n v="4617"/>
    <s v="Oleran"/>
    <s v="nativetree"/>
    <s v="dicot_angiosperm"/>
    <x v="0"/>
    <n v="2"/>
  </r>
  <r>
    <n v="20201"/>
    <x v="0"/>
    <d v="2000-10-20T00:00:00"/>
    <s v="Ramarama"/>
    <s v="ungrazed"/>
    <s v="ungrazed"/>
    <x v="0"/>
    <n v="4618"/>
    <n v="4617"/>
    <s v="Rhosap"/>
    <s v="nativetree"/>
    <s v="monocot_angiosperm"/>
    <x v="0"/>
    <n v="13"/>
  </r>
  <r>
    <n v="20201"/>
    <x v="0"/>
    <d v="2000-10-20T00:00:00"/>
    <s v="Ramarama"/>
    <s v="ungrazed"/>
    <s v="ungrazed"/>
    <x v="0"/>
    <n v="4618"/>
    <n v="4617"/>
    <s v="Carser"/>
    <s v="nativetree"/>
    <s v="dicot_angiosperm"/>
    <x v="1"/>
    <n v="1"/>
  </r>
  <r>
    <n v="20201"/>
    <x v="0"/>
    <d v="2000-10-20T00:00:00"/>
    <s v="Ramarama"/>
    <s v="ungrazed"/>
    <s v="ungrazed"/>
    <x v="0"/>
    <n v="4618"/>
    <n v="4617"/>
    <s v="Copgra"/>
    <s v="nativetree"/>
    <s v="dicot_angiosperm"/>
    <x v="1"/>
    <n v="2"/>
  </r>
  <r>
    <n v="20201"/>
    <x v="0"/>
    <d v="2000-10-20T00:00:00"/>
    <s v="Ramarama"/>
    <s v="ungrazed"/>
    <s v="ungrazed"/>
    <x v="0"/>
    <n v="4618"/>
    <n v="4617"/>
    <s v="Hedarb"/>
    <s v="nativetree"/>
    <s v="dicot_angiosperm"/>
    <x v="1"/>
    <n v="12"/>
  </r>
  <r>
    <n v="20201"/>
    <x v="0"/>
    <d v="2000-10-20T00:00:00"/>
    <s v="Ramarama"/>
    <s v="ungrazed"/>
    <s v="ungrazed"/>
    <x v="0"/>
    <n v="4618"/>
    <n v="4617"/>
    <s v="Melram"/>
    <s v="nativetree"/>
    <s v="dicot_angiosperm"/>
    <x v="1"/>
    <n v="5"/>
  </r>
  <r>
    <n v="20201"/>
    <x v="0"/>
    <d v="2000-10-20T00:00:00"/>
    <s v="Ramarama"/>
    <s v="ungrazed"/>
    <s v="ungrazed"/>
    <x v="0"/>
    <n v="4618"/>
    <n v="4617"/>
    <s v="Psecra"/>
    <s v="nativetree"/>
    <s v="dicot_angiosperm"/>
    <x v="1"/>
    <n v="1"/>
  </r>
  <r>
    <n v="20201"/>
    <x v="0"/>
    <d v="2000-10-20T00:00:00"/>
    <s v="Ramarama"/>
    <s v="ungrazed"/>
    <s v="ungrazed"/>
    <x v="0"/>
    <n v="4618"/>
    <n v="4617"/>
    <s v="Rhosap"/>
    <s v="nativetree"/>
    <s v="monocot_angiosperm"/>
    <x v="1"/>
    <n v="3"/>
  </r>
  <r>
    <n v="20201"/>
    <x v="0"/>
    <d v="2000-10-20T00:00:00"/>
    <s v="Ramarama"/>
    <s v="ungrazed"/>
    <s v="ungrazed"/>
    <x v="0"/>
    <n v="4618"/>
    <n v="4617"/>
    <s v="Schdig"/>
    <s v="nativetree"/>
    <s v="dicot_angiosperm"/>
    <x v="1"/>
    <n v="1"/>
  </r>
  <r>
    <n v="20202"/>
    <x v="0"/>
    <d v="2000-10-26T00:00:00"/>
    <s v="Ramarama"/>
    <s v="ungrazed"/>
    <s v="ungrazed"/>
    <x v="0"/>
    <n v="4620"/>
    <n v="4619"/>
    <s v="Beitaw"/>
    <s v="nativetree"/>
    <s v="dicot_angiosperm"/>
    <x v="0"/>
    <n v="1"/>
  </r>
  <r>
    <n v="20202"/>
    <x v="0"/>
    <d v="2000-10-26T00:00:00"/>
    <s v="Ramarama"/>
    <s v="ungrazed"/>
    <s v="ungrazed"/>
    <x v="0"/>
    <n v="4620"/>
    <n v="4619"/>
    <s v="Copgra"/>
    <s v="nativetree"/>
    <s v="dicot_angiosperm"/>
    <x v="0"/>
    <n v="2"/>
  </r>
  <r>
    <n v="20202"/>
    <x v="0"/>
    <d v="2000-10-26T00:00:00"/>
    <s v="Ramarama"/>
    <s v="ungrazed"/>
    <s v="ungrazed"/>
    <x v="0"/>
    <n v="4620"/>
    <n v="4619"/>
    <s v="Cyadea"/>
    <s v="nativetreefern"/>
    <s v="ferns_and_lycophytes"/>
    <x v="0"/>
    <n v="5"/>
  </r>
  <r>
    <n v="20202"/>
    <x v="0"/>
    <d v="2000-10-26T00:00:00"/>
    <s v="Ramarama"/>
    <s v="ungrazed"/>
    <s v="ungrazed"/>
    <x v="0"/>
    <n v="4620"/>
    <n v="4619"/>
    <s v="Genrup"/>
    <s v="nativeshrub"/>
    <s v="dicot_angiosperm"/>
    <x v="0"/>
    <n v="10"/>
  </r>
  <r>
    <n v="20202"/>
    <x v="0"/>
    <d v="2000-10-26T00:00:00"/>
    <s v="Ramarama"/>
    <s v="ungrazed"/>
    <s v="ungrazed"/>
    <x v="0"/>
    <n v="4620"/>
    <n v="4619"/>
    <s v="Hedarb"/>
    <s v="nativetree"/>
    <s v="dicot_angiosperm"/>
    <x v="0"/>
    <n v="3"/>
  </r>
  <r>
    <n v="20202"/>
    <x v="0"/>
    <d v="2000-10-26T00:00:00"/>
    <s v="Ramarama"/>
    <s v="ungrazed"/>
    <s v="ungrazed"/>
    <x v="0"/>
    <n v="4620"/>
    <n v="4619"/>
    <s v="Leufas"/>
    <s v="nativeshrub"/>
    <s v="dicot_angiosperm"/>
    <x v="0"/>
    <n v="1"/>
  </r>
  <r>
    <n v="20202"/>
    <x v="0"/>
    <d v="2000-10-26T00:00:00"/>
    <s v="Ramarama"/>
    <s v="ungrazed"/>
    <s v="ungrazed"/>
    <x v="0"/>
    <n v="4620"/>
    <n v="4619"/>
    <s v="Melram"/>
    <s v="nativetree"/>
    <s v="dicot_angiosperm"/>
    <x v="0"/>
    <n v="12"/>
  </r>
  <r>
    <n v="20202"/>
    <x v="0"/>
    <d v="2000-10-26T00:00:00"/>
    <s v="Ramarama"/>
    <s v="ungrazed"/>
    <s v="ungrazed"/>
    <x v="0"/>
    <n v="4620"/>
    <n v="4619"/>
    <s v="Oleran"/>
    <s v="nativetree"/>
    <s v="dicot_angiosperm"/>
    <x v="0"/>
    <n v="1"/>
  </r>
  <r>
    <n v="20202"/>
    <x v="0"/>
    <d v="2000-10-26T00:00:00"/>
    <s v="Ramarama"/>
    <s v="ungrazed"/>
    <s v="ungrazed"/>
    <x v="0"/>
    <n v="4620"/>
    <n v="4619"/>
    <s v="Rhosap"/>
    <s v="nativetree"/>
    <s v="monocot_angiosperm"/>
    <x v="0"/>
    <n v="12"/>
  </r>
  <r>
    <n v="20202"/>
    <x v="0"/>
    <d v="2000-10-26T00:00:00"/>
    <s v="Ramarama"/>
    <s v="ungrazed"/>
    <s v="ungrazed"/>
    <x v="0"/>
    <n v="4620"/>
    <n v="4619"/>
    <s v="Copgra"/>
    <s v="nativetree"/>
    <s v="dicot_angiosperm"/>
    <x v="1"/>
    <n v="1"/>
  </r>
  <r>
    <n v="20202"/>
    <x v="0"/>
    <d v="2000-10-26T00:00:00"/>
    <s v="Ramarama"/>
    <s v="ungrazed"/>
    <s v="ungrazed"/>
    <x v="0"/>
    <n v="4620"/>
    <n v="4619"/>
    <s v="Hedarb"/>
    <s v="nativetree"/>
    <s v="dicot_angiosperm"/>
    <x v="1"/>
    <n v="22"/>
  </r>
  <r>
    <n v="20202"/>
    <x v="0"/>
    <d v="2000-10-26T00:00:00"/>
    <s v="Ramarama"/>
    <s v="ungrazed"/>
    <s v="ungrazed"/>
    <x v="0"/>
    <n v="4620"/>
    <n v="4619"/>
    <s v="Leufas"/>
    <s v="nativeshrub"/>
    <s v="dicot_angiosperm"/>
    <x v="1"/>
    <n v="1"/>
  </r>
  <r>
    <n v="20202"/>
    <x v="0"/>
    <d v="2000-10-26T00:00:00"/>
    <s v="Ramarama"/>
    <s v="ungrazed"/>
    <s v="ungrazed"/>
    <x v="0"/>
    <n v="4620"/>
    <n v="4619"/>
    <s v="Melram"/>
    <s v="nativetree"/>
    <s v="dicot_angiosperm"/>
    <x v="1"/>
    <n v="4"/>
  </r>
  <r>
    <n v="20202"/>
    <x v="0"/>
    <d v="2000-10-26T00:00:00"/>
    <s v="Ramarama"/>
    <s v="ungrazed"/>
    <s v="ungrazed"/>
    <x v="0"/>
    <n v="4620"/>
    <n v="4619"/>
    <s v="Phytri"/>
    <s v="nativetree"/>
    <s v="gymnosperm"/>
    <x v="1"/>
    <n v="1"/>
  </r>
  <r>
    <n v="20202"/>
    <x v="0"/>
    <d v="2000-10-26T00:00:00"/>
    <s v="Ramarama"/>
    <s v="ungrazed"/>
    <s v="ungrazed"/>
    <x v="0"/>
    <n v="4620"/>
    <n v="4619"/>
    <s v="Podlae"/>
    <s v="nativetree"/>
    <s v="gymnosperm"/>
    <x v="1"/>
    <n v="1"/>
  </r>
  <r>
    <n v="20202"/>
    <x v="0"/>
    <d v="2000-10-26T00:00:00"/>
    <s v="Ramarama"/>
    <s v="ungrazed"/>
    <s v="ungrazed"/>
    <x v="0"/>
    <n v="4620"/>
    <n v="4619"/>
    <s v="Rhosap"/>
    <s v="nativetree"/>
    <s v="monocot_angiosperm"/>
    <x v="1"/>
    <n v="6"/>
  </r>
  <r>
    <n v="20301"/>
    <x v="0"/>
    <d v="2000-10-26T00:00:00"/>
    <s v="Ramarama"/>
    <s v="ungrazed"/>
    <s v="ungrazed"/>
    <x v="0"/>
    <n v="4763"/>
    <n v="4764"/>
    <s v="Alsque"/>
    <s v="nativeshrub"/>
    <s v="dicot_angiosperm"/>
    <x v="0"/>
    <n v="1"/>
  </r>
  <r>
    <n v="20301"/>
    <x v="0"/>
    <d v="2000-10-26T00:00:00"/>
    <s v="Ramarama"/>
    <s v="ungrazed"/>
    <s v="ungrazed"/>
    <x v="0"/>
    <n v="4763"/>
    <n v="4764"/>
    <s v="Brarep"/>
    <s v="nativeshrub"/>
    <s v="dicot_angiosperm"/>
    <x v="0"/>
    <n v="1"/>
  </r>
  <r>
    <n v="20301"/>
    <x v="0"/>
    <d v="2000-10-26T00:00:00"/>
    <s v="Ramarama"/>
    <s v="ungrazed"/>
    <s v="ungrazed"/>
    <x v="0"/>
    <n v="4763"/>
    <n v="4764"/>
    <s v="Genrup"/>
    <s v="nativeshrub"/>
    <s v="dicot_angiosperm"/>
    <x v="0"/>
    <n v="6"/>
  </r>
  <r>
    <n v="20301"/>
    <x v="0"/>
    <d v="2000-10-26T00:00:00"/>
    <s v="Ramarama"/>
    <s v="ungrazed"/>
    <s v="ungrazed"/>
    <x v="0"/>
    <n v="4763"/>
    <n v="4764"/>
    <s v="Hedarb"/>
    <s v="nativetree"/>
    <s v="dicot_angiosperm"/>
    <x v="0"/>
    <n v="9"/>
  </r>
  <r>
    <n v="20301"/>
    <x v="0"/>
    <d v="2000-10-26T00:00:00"/>
    <s v="Ramarama"/>
    <s v="ungrazed"/>
    <s v="ungrazed"/>
    <x v="0"/>
    <n v="4763"/>
    <n v="4764"/>
    <s v="Melram"/>
    <s v="nativetree"/>
    <s v="dicot_angiosperm"/>
    <x v="0"/>
    <n v="12"/>
  </r>
  <r>
    <n v="20301"/>
    <x v="0"/>
    <d v="2000-10-26T00:00:00"/>
    <s v="Ramarama"/>
    <s v="ungrazed"/>
    <s v="ungrazed"/>
    <x v="0"/>
    <n v="4763"/>
    <n v="4764"/>
    <s v="Oleran"/>
    <s v="nativetree"/>
    <s v="dicot_angiosperm"/>
    <x v="0"/>
    <n v="1"/>
  </r>
  <r>
    <n v="20301"/>
    <x v="0"/>
    <d v="2000-10-26T00:00:00"/>
    <s v="Ramarama"/>
    <s v="ungrazed"/>
    <s v="ungrazed"/>
    <x v="0"/>
    <n v="4763"/>
    <n v="4764"/>
    <s v="Rhosap"/>
    <s v="nativetree"/>
    <s v="monocot_angiosperm"/>
    <x v="0"/>
    <n v="14"/>
  </r>
  <r>
    <n v="20301"/>
    <x v="0"/>
    <d v="2000-10-26T00:00:00"/>
    <s v="Ramarama"/>
    <s v="ungrazed"/>
    <s v="ungrazed"/>
    <x v="0"/>
    <n v="4763"/>
    <n v="4764"/>
    <s v="Schdig"/>
    <s v="nativetree"/>
    <s v="dicot_angiosperm"/>
    <x v="0"/>
    <n v="3"/>
  </r>
  <r>
    <n v="20301"/>
    <x v="0"/>
    <d v="2000-10-26T00:00:00"/>
    <s v="Ramarama"/>
    <s v="ungrazed"/>
    <s v="ungrazed"/>
    <x v="0"/>
    <n v="4763"/>
    <n v="4764"/>
    <s v="Dicsqu"/>
    <s v="nativetreefern"/>
    <s v="ferns_and_lycophytes"/>
    <x v="1"/>
    <n v="1"/>
  </r>
  <r>
    <n v="20301"/>
    <x v="0"/>
    <d v="2000-10-26T00:00:00"/>
    <s v="Ramarama"/>
    <s v="ungrazed"/>
    <s v="ungrazed"/>
    <x v="0"/>
    <n v="4763"/>
    <n v="4764"/>
    <s v="Hedarb"/>
    <s v="nativetree"/>
    <s v="dicot_angiosperm"/>
    <x v="1"/>
    <n v="4"/>
  </r>
  <r>
    <n v="20301"/>
    <x v="0"/>
    <d v="2000-10-26T00:00:00"/>
    <s v="Ramarama"/>
    <s v="ungrazed"/>
    <s v="ungrazed"/>
    <x v="0"/>
    <n v="4763"/>
    <n v="4764"/>
    <s v="Kniexc"/>
    <s v="nativetree"/>
    <s v="dicot_angiosperm"/>
    <x v="1"/>
    <n v="1"/>
  </r>
  <r>
    <n v="20301"/>
    <x v="0"/>
    <d v="2000-10-26T00:00:00"/>
    <s v="Ramarama"/>
    <s v="ungrazed"/>
    <s v="ungrazed"/>
    <x v="0"/>
    <n v="4763"/>
    <n v="4764"/>
    <s v="Melram"/>
    <s v="nativetree"/>
    <s v="dicot_angiosperm"/>
    <x v="1"/>
    <n v="4"/>
  </r>
  <r>
    <n v="20301"/>
    <x v="0"/>
    <d v="2000-10-26T00:00:00"/>
    <s v="Ramarama"/>
    <s v="ungrazed"/>
    <s v="ungrazed"/>
    <x v="0"/>
    <n v="4763"/>
    <n v="4764"/>
    <s v="Rhosap"/>
    <s v="nativetree"/>
    <s v="monocot_angiosperm"/>
    <x v="1"/>
    <n v="1"/>
  </r>
  <r>
    <n v="20302"/>
    <x v="0"/>
    <d v="2000-10-26T00:00:00"/>
    <s v="Ramarama"/>
    <s v="ungrazed"/>
    <s v="ungrazed"/>
    <x v="0"/>
    <n v="4765"/>
    <n v="4688"/>
    <s v="Alsque"/>
    <s v="nativeshrub"/>
    <s v="dicot_angiosperm"/>
    <x v="0"/>
    <n v="2"/>
  </r>
  <r>
    <n v="20302"/>
    <x v="0"/>
    <d v="2000-10-26T00:00:00"/>
    <s v="Ramarama"/>
    <s v="ungrazed"/>
    <s v="ungrazed"/>
    <x v="0"/>
    <n v="4765"/>
    <n v="4688"/>
    <s v="Beitaw"/>
    <s v="nativetree"/>
    <s v="dicot_angiosperm"/>
    <x v="0"/>
    <n v="1"/>
  </r>
  <r>
    <n v="20302"/>
    <x v="0"/>
    <d v="2000-10-26T00:00:00"/>
    <s v="Ramarama"/>
    <s v="ungrazed"/>
    <s v="ungrazed"/>
    <x v="0"/>
    <n v="4765"/>
    <n v="4688"/>
    <s v="Brarep"/>
    <s v="nativeshrub"/>
    <s v="dicot_angiosperm"/>
    <x v="0"/>
    <n v="3"/>
  </r>
  <r>
    <n v="20302"/>
    <x v="0"/>
    <d v="2000-10-26T00:00:00"/>
    <s v="Ramarama"/>
    <s v="ungrazed"/>
    <s v="ungrazed"/>
    <x v="0"/>
    <n v="4765"/>
    <n v="4688"/>
    <s v="Coprot"/>
    <s v="nativeshrub"/>
    <s v="dicot_angiosperm"/>
    <x v="0"/>
    <n v="2"/>
  </r>
  <r>
    <n v="20302"/>
    <x v="0"/>
    <d v="2000-10-26T00:00:00"/>
    <s v="Ramarama"/>
    <s v="ungrazed"/>
    <s v="ungrazed"/>
    <x v="0"/>
    <n v="4765"/>
    <n v="4688"/>
    <s v="Genrup"/>
    <s v="nativeshrub"/>
    <s v="dicot_angiosperm"/>
    <x v="0"/>
    <n v="25"/>
  </r>
  <r>
    <n v="20302"/>
    <x v="0"/>
    <d v="2000-10-26T00:00:00"/>
    <s v="Ramarama"/>
    <s v="ungrazed"/>
    <s v="ungrazed"/>
    <x v="0"/>
    <n v="4765"/>
    <n v="4688"/>
    <s v="Hedarb"/>
    <s v="nativetree"/>
    <s v="dicot_angiosperm"/>
    <x v="0"/>
    <n v="5"/>
  </r>
  <r>
    <n v="20302"/>
    <x v="0"/>
    <d v="2000-10-26T00:00:00"/>
    <s v="Ramarama"/>
    <s v="ungrazed"/>
    <s v="ungrazed"/>
    <x v="0"/>
    <n v="4765"/>
    <n v="4688"/>
    <s v="Kniexc"/>
    <s v="nativetree"/>
    <s v="dicot_angiosperm"/>
    <x v="0"/>
    <n v="1"/>
  </r>
  <r>
    <n v="20302"/>
    <x v="0"/>
    <d v="2000-10-26T00:00:00"/>
    <s v="Ramarama"/>
    <s v="ungrazed"/>
    <s v="ungrazed"/>
    <x v="0"/>
    <n v="4765"/>
    <n v="4688"/>
    <s v="Leufas"/>
    <s v="nativeshrub"/>
    <s v="dicot_angiosperm"/>
    <x v="0"/>
    <n v="2"/>
  </r>
  <r>
    <n v="20302"/>
    <x v="0"/>
    <d v="2000-10-26T00:00:00"/>
    <s v="Ramarama"/>
    <s v="ungrazed"/>
    <s v="ungrazed"/>
    <x v="0"/>
    <n v="4765"/>
    <n v="4688"/>
    <s v="Melram"/>
    <s v="nativetree"/>
    <s v="dicot_angiosperm"/>
    <x v="0"/>
    <n v="7"/>
  </r>
  <r>
    <n v="20302"/>
    <x v="0"/>
    <d v="2000-10-26T00:00:00"/>
    <s v="Ramarama"/>
    <s v="ungrazed"/>
    <s v="ungrazed"/>
    <x v="0"/>
    <n v="4765"/>
    <n v="4688"/>
    <s v="Oleran"/>
    <s v="nativetree"/>
    <s v="dicot_angiosperm"/>
    <x v="0"/>
    <n v="3"/>
  </r>
  <r>
    <n v="20302"/>
    <x v="0"/>
    <d v="2000-10-26T00:00:00"/>
    <s v="Ramarama"/>
    <s v="ungrazed"/>
    <s v="ungrazed"/>
    <x v="0"/>
    <n v="4765"/>
    <n v="4688"/>
    <s v="Podlae"/>
    <s v="nativetree"/>
    <s v="gymnosperm"/>
    <x v="0"/>
    <n v="2"/>
  </r>
  <r>
    <n v="20302"/>
    <x v="0"/>
    <d v="2000-10-26T00:00:00"/>
    <s v="Ramarama"/>
    <s v="ungrazed"/>
    <s v="ungrazed"/>
    <x v="0"/>
    <n v="4765"/>
    <n v="4688"/>
    <s v="Rhosap"/>
    <s v="nativetree"/>
    <s v="monocot_angiosperm"/>
    <x v="0"/>
    <n v="6"/>
  </r>
  <r>
    <n v="20302"/>
    <x v="0"/>
    <d v="2000-10-26T00:00:00"/>
    <s v="Ramarama"/>
    <s v="ungrazed"/>
    <s v="ungrazed"/>
    <x v="0"/>
    <n v="4765"/>
    <n v="4688"/>
    <s v="Coparb"/>
    <s v="nativetree"/>
    <s v="dicot_angiosperm"/>
    <x v="1"/>
    <n v="1"/>
  </r>
  <r>
    <n v="20302"/>
    <x v="0"/>
    <d v="2000-10-26T00:00:00"/>
    <s v="Ramarama"/>
    <s v="ungrazed"/>
    <s v="ungrazed"/>
    <x v="0"/>
    <n v="4765"/>
    <n v="4688"/>
    <s v="Coprot"/>
    <s v="nativeshrub"/>
    <s v="dicot_angiosperm"/>
    <x v="1"/>
    <n v="2"/>
  </r>
  <r>
    <n v="20302"/>
    <x v="0"/>
    <d v="2000-10-26T00:00:00"/>
    <s v="Ramarama"/>
    <s v="ungrazed"/>
    <s v="ungrazed"/>
    <x v="0"/>
    <n v="4765"/>
    <n v="4688"/>
    <s v="Dacdac"/>
    <s v="nativetree"/>
    <s v="gymnosperm"/>
    <x v="1"/>
    <n v="1"/>
  </r>
  <r>
    <n v="20302"/>
    <x v="0"/>
    <d v="2000-10-26T00:00:00"/>
    <s v="Ramarama"/>
    <s v="ungrazed"/>
    <s v="ungrazed"/>
    <x v="0"/>
    <n v="4765"/>
    <n v="4688"/>
    <s v="Genrup"/>
    <s v="nativeshrub"/>
    <s v="dicot_angiosperm"/>
    <x v="1"/>
    <n v="1"/>
  </r>
  <r>
    <n v="20302"/>
    <x v="0"/>
    <d v="2000-10-26T00:00:00"/>
    <s v="Ramarama"/>
    <s v="ungrazed"/>
    <s v="ungrazed"/>
    <x v="0"/>
    <n v="4765"/>
    <n v="4688"/>
    <s v="Kniexc"/>
    <s v="nativetree"/>
    <s v="dicot_angiosperm"/>
    <x v="1"/>
    <n v="2"/>
  </r>
  <r>
    <n v="20302"/>
    <x v="0"/>
    <d v="2000-10-26T00:00:00"/>
    <s v="Ramarama"/>
    <s v="ungrazed"/>
    <s v="ungrazed"/>
    <x v="0"/>
    <n v="4765"/>
    <n v="4688"/>
    <s v="Lopbul"/>
    <s v="nativeshrub"/>
    <s v="dicot_angiosperm"/>
    <x v="1"/>
    <n v="1"/>
  </r>
  <r>
    <n v="20302"/>
    <x v="0"/>
    <d v="2000-10-26T00:00:00"/>
    <s v="Ramarama"/>
    <s v="ungrazed"/>
    <s v="ungrazed"/>
    <x v="0"/>
    <n v="4765"/>
    <n v="4688"/>
    <s v="Melram"/>
    <s v="nativetree"/>
    <s v="dicot_angiosperm"/>
    <x v="1"/>
    <n v="7"/>
  </r>
  <r>
    <n v="20302"/>
    <x v="0"/>
    <d v="2000-10-26T00:00:00"/>
    <s v="Ramarama"/>
    <s v="ungrazed"/>
    <s v="ungrazed"/>
    <x v="0"/>
    <n v="4765"/>
    <n v="4688"/>
    <s v="Myraus"/>
    <s v="nativetree"/>
    <s v="dicot_angiosperm"/>
    <x v="1"/>
    <n v="3"/>
  </r>
  <r>
    <n v="20302"/>
    <x v="0"/>
    <d v="2000-10-26T00:00:00"/>
    <s v="Ramarama"/>
    <s v="ungrazed"/>
    <s v="ungrazed"/>
    <x v="0"/>
    <n v="4765"/>
    <n v="4688"/>
    <s v="Oleran"/>
    <s v="nativetree"/>
    <s v="dicot_angiosperm"/>
    <x v="1"/>
    <n v="3"/>
  </r>
  <r>
    <n v="20302"/>
    <x v="0"/>
    <d v="2000-10-26T00:00:00"/>
    <s v="Ramarama"/>
    <s v="ungrazed"/>
    <s v="ungrazed"/>
    <x v="0"/>
    <n v="4765"/>
    <n v="4688"/>
    <s v="Psecra"/>
    <s v="nativetree"/>
    <s v="dicot_angiosperm"/>
    <x v="1"/>
    <n v="6"/>
  </r>
  <r>
    <n v="20302"/>
    <x v="0"/>
    <d v="2000-10-26T00:00:00"/>
    <s v="Ramarama"/>
    <s v="ungrazed"/>
    <s v="ungrazed"/>
    <x v="0"/>
    <n v="4765"/>
    <n v="4688"/>
    <s v="Rhosap"/>
    <s v="nativetree"/>
    <s v="monocot_angiosperm"/>
    <x v="1"/>
    <n v="3"/>
  </r>
  <r>
    <n v="20401"/>
    <x v="0"/>
    <d v="2000-10-26T00:00:00"/>
    <s v="Ramarama"/>
    <s v="ungrazed"/>
    <s v="ungrazed"/>
    <x v="0"/>
    <n v="4677"/>
    <n v="4657"/>
    <s v="Beitaw"/>
    <s v="nativetree"/>
    <s v="dicot_angiosperm"/>
    <x v="0"/>
    <n v="1"/>
  </r>
  <r>
    <n v="20401"/>
    <x v="0"/>
    <d v="2000-10-26T00:00:00"/>
    <s v="Ramarama"/>
    <s v="ungrazed"/>
    <s v="ungrazed"/>
    <x v="0"/>
    <n v="4677"/>
    <n v="4657"/>
    <s v="Brarep"/>
    <s v="nativeshrub"/>
    <s v="dicot_angiosperm"/>
    <x v="0"/>
    <n v="4"/>
  </r>
  <r>
    <n v="20401"/>
    <x v="0"/>
    <d v="2000-10-26T00:00:00"/>
    <s v="Ramarama"/>
    <s v="ungrazed"/>
    <s v="ungrazed"/>
    <x v="0"/>
    <n v="4677"/>
    <n v="4657"/>
    <s v="Dicsqu"/>
    <s v="nativetreefern"/>
    <s v="ferns_and_lycophytes"/>
    <x v="0"/>
    <n v="4"/>
  </r>
  <r>
    <n v="20401"/>
    <x v="0"/>
    <d v="2000-10-26T00:00:00"/>
    <s v="Ramarama"/>
    <s v="ungrazed"/>
    <s v="ungrazed"/>
    <x v="0"/>
    <n v="4677"/>
    <n v="4657"/>
    <s v="Genrup"/>
    <s v="nativeshrub"/>
    <s v="dicot_angiosperm"/>
    <x v="0"/>
    <n v="6"/>
  </r>
  <r>
    <n v="20401"/>
    <x v="0"/>
    <d v="2000-10-26T00:00:00"/>
    <s v="Ramarama"/>
    <s v="ungrazed"/>
    <s v="ungrazed"/>
    <x v="0"/>
    <n v="4677"/>
    <n v="4657"/>
    <s v="Hedarb"/>
    <s v="nativetree"/>
    <s v="dicot_angiosperm"/>
    <x v="0"/>
    <n v="10"/>
  </r>
  <r>
    <n v="20401"/>
    <x v="0"/>
    <d v="2000-10-26T00:00:00"/>
    <s v="Ramarama"/>
    <s v="ungrazed"/>
    <s v="ungrazed"/>
    <x v="0"/>
    <n v="4677"/>
    <n v="4657"/>
    <s v="Kniexc"/>
    <s v="nativetree"/>
    <s v="dicot_angiosperm"/>
    <x v="0"/>
    <n v="1"/>
  </r>
  <r>
    <n v="20401"/>
    <x v="0"/>
    <d v="2000-10-26T00:00:00"/>
    <s v="Ramarama"/>
    <s v="ungrazed"/>
    <s v="ungrazed"/>
    <x v="0"/>
    <n v="4677"/>
    <n v="4657"/>
    <s v="Melram"/>
    <s v="nativetree"/>
    <s v="dicot_angiosperm"/>
    <x v="0"/>
    <n v="6"/>
  </r>
  <r>
    <n v="20401"/>
    <x v="0"/>
    <d v="2000-10-26T00:00:00"/>
    <s v="Ramarama"/>
    <s v="ungrazed"/>
    <s v="ungrazed"/>
    <x v="0"/>
    <n v="4677"/>
    <n v="4657"/>
    <s v="Oleran"/>
    <s v="nativetree"/>
    <s v="dicot_angiosperm"/>
    <x v="0"/>
    <n v="4"/>
  </r>
  <r>
    <n v="20401"/>
    <x v="0"/>
    <d v="2000-10-26T00:00:00"/>
    <s v="Ramarama"/>
    <s v="ungrazed"/>
    <s v="ungrazed"/>
    <x v="0"/>
    <n v="4677"/>
    <n v="4657"/>
    <s v="Rhasol"/>
    <s v="nativeshrub"/>
    <s v="dicot_angiosperm"/>
    <x v="0"/>
    <n v="1"/>
  </r>
  <r>
    <n v="20401"/>
    <x v="0"/>
    <d v="2000-10-26T00:00:00"/>
    <s v="Ramarama"/>
    <s v="ungrazed"/>
    <s v="ungrazed"/>
    <x v="0"/>
    <n v="4677"/>
    <n v="4657"/>
    <s v="Rhosap"/>
    <s v="nativetree"/>
    <s v="monocot_angiosperm"/>
    <x v="0"/>
    <n v="32"/>
  </r>
  <r>
    <n v="20401"/>
    <x v="0"/>
    <d v="2000-10-26T00:00:00"/>
    <s v="Ramarama"/>
    <s v="ungrazed"/>
    <s v="ungrazed"/>
    <x v="0"/>
    <n v="4677"/>
    <n v="4657"/>
    <s v="Schdig"/>
    <s v="nativetree"/>
    <s v="dicot_angiosperm"/>
    <x v="0"/>
    <n v="2"/>
  </r>
  <r>
    <n v="20401"/>
    <x v="0"/>
    <d v="2000-10-26T00:00:00"/>
    <s v="Ramarama"/>
    <s v="ungrazed"/>
    <s v="ungrazed"/>
    <x v="0"/>
    <n v="4677"/>
    <n v="4657"/>
    <s v="Hedarb"/>
    <s v="nativetree"/>
    <s v="dicot_angiosperm"/>
    <x v="1"/>
    <n v="2"/>
  </r>
  <r>
    <n v="20401"/>
    <x v="0"/>
    <d v="2000-10-26T00:00:00"/>
    <s v="Ramarama"/>
    <s v="ungrazed"/>
    <s v="ungrazed"/>
    <x v="0"/>
    <n v="4677"/>
    <n v="4657"/>
    <s v="Kniexc"/>
    <s v="nativetree"/>
    <s v="dicot_angiosperm"/>
    <x v="1"/>
    <n v="1"/>
  </r>
  <r>
    <n v="20401"/>
    <x v="0"/>
    <d v="2000-10-26T00:00:00"/>
    <s v="Ramarama"/>
    <s v="ungrazed"/>
    <s v="ungrazed"/>
    <x v="0"/>
    <n v="4677"/>
    <n v="4657"/>
    <s v="Melram"/>
    <s v="nativetree"/>
    <s v="dicot_angiosperm"/>
    <x v="1"/>
    <n v="1"/>
  </r>
  <r>
    <n v="20401"/>
    <x v="0"/>
    <d v="2000-10-26T00:00:00"/>
    <s v="Ramarama"/>
    <s v="ungrazed"/>
    <s v="ungrazed"/>
    <x v="0"/>
    <n v="4677"/>
    <n v="4657"/>
    <s v="Prufer"/>
    <s v="nativetree"/>
    <s v="gymnosperm"/>
    <x v="1"/>
    <n v="1"/>
  </r>
  <r>
    <n v="20401"/>
    <x v="0"/>
    <d v="2000-10-26T00:00:00"/>
    <s v="Ramarama"/>
    <s v="ungrazed"/>
    <s v="ungrazed"/>
    <x v="0"/>
    <n v="4677"/>
    <n v="4657"/>
    <s v="Rhasol"/>
    <s v="nativeshrub"/>
    <s v="dicot_angiosperm"/>
    <x v="1"/>
    <n v="1"/>
  </r>
  <r>
    <n v="20401"/>
    <x v="0"/>
    <d v="2000-10-26T00:00:00"/>
    <s v="Ramarama"/>
    <s v="ungrazed"/>
    <s v="ungrazed"/>
    <x v="0"/>
    <n v="4677"/>
    <n v="4657"/>
    <s v="Rhosap"/>
    <s v="nativetree"/>
    <s v="monocot_angiosperm"/>
    <x v="1"/>
    <n v="2"/>
  </r>
  <r>
    <n v="20402"/>
    <x v="0"/>
    <d v="2000-10-26T00:00:00"/>
    <s v="Ramarama"/>
    <s v="ungrazed"/>
    <s v="ungrazed"/>
    <x v="0"/>
    <n v="4767"/>
    <n v="4766"/>
    <s v="Cyadea"/>
    <s v="nativetreefern"/>
    <s v="ferns_and_lycophytes"/>
    <x v="0"/>
    <n v="6"/>
  </r>
  <r>
    <n v="20402"/>
    <x v="0"/>
    <d v="2000-10-26T00:00:00"/>
    <s v="Ramarama"/>
    <s v="ungrazed"/>
    <s v="ungrazed"/>
    <x v="0"/>
    <n v="4767"/>
    <n v="4766"/>
    <s v="Dicsqu"/>
    <s v="nativetreefern"/>
    <s v="ferns_and_lycophytes"/>
    <x v="0"/>
    <n v="2"/>
  </r>
  <r>
    <n v="20402"/>
    <x v="0"/>
    <d v="2000-10-26T00:00:00"/>
    <s v="Ramarama"/>
    <s v="ungrazed"/>
    <s v="ungrazed"/>
    <x v="0"/>
    <n v="4767"/>
    <n v="4766"/>
    <s v="Hedarb"/>
    <s v="nativetree"/>
    <s v="dicot_angiosperm"/>
    <x v="0"/>
    <n v="2"/>
  </r>
  <r>
    <n v="20402"/>
    <x v="0"/>
    <d v="2000-10-26T00:00:00"/>
    <s v="Ramarama"/>
    <s v="ungrazed"/>
    <s v="ungrazed"/>
    <x v="0"/>
    <n v="4767"/>
    <n v="4766"/>
    <s v="Hedarb"/>
    <s v="nativetree"/>
    <s v="dicot_angiosperm"/>
    <x v="1"/>
    <n v="2"/>
  </r>
  <r>
    <n v="20501"/>
    <x v="0"/>
    <d v="2000-10-26T00:00:00"/>
    <s v="Ramarama"/>
    <s v="ungrazed"/>
    <s v="ungrazed"/>
    <x v="0"/>
    <n v="4658"/>
    <n v="4669"/>
    <s v="Cyasmi"/>
    <s v="nativetreefern"/>
    <s v="ferns_and_lycophytes"/>
    <x v="0"/>
    <n v="2"/>
  </r>
  <r>
    <n v="20501"/>
    <x v="0"/>
    <d v="2000-10-26T00:00:00"/>
    <s v="Ramarama"/>
    <s v="ungrazed"/>
    <s v="ungrazed"/>
    <x v="0"/>
    <n v="4658"/>
    <n v="4669"/>
    <s v="Cyadea"/>
    <s v="nativetreefern"/>
    <s v="ferns_and_lycophytes"/>
    <x v="0"/>
    <n v="2"/>
  </r>
  <r>
    <n v="20501"/>
    <x v="0"/>
    <d v="2000-10-26T00:00:00"/>
    <s v="Ramarama"/>
    <s v="ungrazed"/>
    <s v="ungrazed"/>
    <x v="0"/>
    <n v="4658"/>
    <n v="4669"/>
    <s v="Dicsqu"/>
    <s v="nativetreefern"/>
    <s v="ferns_and_lycophytes"/>
    <x v="0"/>
    <n v="1"/>
  </r>
  <r>
    <n v="20501"/>
    <x v="0"/>
    <d v="2000-10-26T00:00:00"/>
    <s v="Ramarama"/>
    <s v="ungrazed"/>
    <s v="ungrazed"/>
    <x v="0"/>
    <n v="4658"/>
    <n v="4669"/>
    <s v="Genrup"/>
    <s v="nativeshrub"/>
    <s v="dicot_angiosperm"/>
    <x v="0"/>
    <n v="4"/>
  </r>
  <r>
    <n v="20501"/>
    <x v="0"/>
    <d v="2000-10-26T00:00:00"/>
    <s v="Ramarama"/>
    <s v="ungrazed"/>
    <s v="ungrazed"/>
    <x v="0"/>
    <n v="4658"/>
    <n v="4669"/>
    <s v="Hedarb"/>
    <s v="nativetree"/>
    <s v="dicot_angiosperm"/>
    <x v="0"/>
    <n v="1"/>
  </r>
  <r>
    <n v="20501"/>
    <x v="0"/>
    <d v="2000-10-26T00:00:00"/>
    <s v="Ramarama"/>
    <s v="ungrazed"/>
    <s v="ungrazed"/>
    <x v="0"/>
    <n v="4658"/>
    <n v="4669"/>
    <s v="Melram"/>
    <s v="nativetree"/>
    <s v="dicot_angiosperm"/>
    <x v="0"/>
    <n v="7"/>
  </r>
  <r>
    <n v="20501"/>
    <x v="0"/>
    <d v="2000-10-26T00:00:00"/>
    <s v="Ramarama"/>
    <s v="ungrazed"/>
    <s v="ungrazed"/>
    <x v="0"/>
    <n v="4658"/>
    <n v="4669"/>
    <s v="Oleran"/>
    <s v="nativetree"/>
    <s v="dicot_angiosperm"/>
    <x v="0"/>
    <n v="1"/>
  </r>
  <r>
    <n v="20501"/>
    <x v="0"/>
    <d v="2000-10-26T00:00:00"/>
    <s v="Ramarama"/>
    <s v="ungrazed"/>
    <s v="ungrazed"/>
    <x v="0"/>
    <n v="4658"/>
    <n v="4669"/>
    <s v="Rhosap"/>
    <s v="nativetree"/>
    <s v="monocot_angiosperm"/>
    <x v="0"/>
    <n v="11"/>
  </r>
  <r>
    <n v="20501"/>
    <x v="0"/>
    <d v="2000-10-26T00:00:00"/>
    <s v="Ramarama"/>
    <s v="ungrazed"/>
    <s v="ungrazed"/>
    <x v="0"/>
    <n v="4658"/>
    <n v="4669"/>
    <s v="Schdig"/>
    <s v="nativetree"/>
    <s v="dicot_angiosperm"/>
    <x v="0"/>
    <n v="1"/>
  </r>
  <r>
    <n v="20501"/>
    <x v="0"/>
    <d v="2000-10-26T00:00:00"/>
    <s v="Ramarama"/>
    <s v="ungrazed"/>
    <s v="ungrazed"/>
    <x v="0"/>
    <n v="4658"/>
    <n v="4669"/>
    <s v="Copgra"/>
    <s v="nativetree"/>
    <s v="dicot_angiosperm"/>
    <x v="1"/>
    <n v="1"/>
  </r>
  <r>
    <n v="20501"/>
    <x v="0"/>
    <d v="2000-10-26T00:00:00"/>
    <s v="Ramarama"/>
    <s v="ungrazed"/>
    <s v="ungrazed"/>
    <x v="0"/>
    <n v="4658"/>
    <n v="4669"/>
    <s v="Genrup"/>
    <s v="nativeshrub"/>
    <s v="dicot_angiosperm"/>
    <x v="1"/>
    <n v="1"/>
  </r>
  <r>
    <n v="20501"/>
    <x v="0"/>
    <d v="2000-10-26T00:00:00"/>
    <s v="Ramarama"/>
    <s v="ungrazed"/>
    <s v="ungrazed"/>
    <x v="0"/>
    <n v="4658"/>
    <n v="4669"/>
    <s v="Melram"/>
    <s v="nativetree"/>
    <s v="dicot_angiosperm"/>
    <x v="1"/>
    <n v="8"/>
  </r>
  <r>
    <n v="20501"/>
    <x v="0"/>
    <d v="2000-10-26T00:00:00"/>
    <s v="Ramarama"/>
    <s v="ungrazed"/>
    <s v="ungrazed"/>
    <x v="0"/>
    <n v="4658"/>
    <n v="4669"/>
    <s v="Rhosap"/>
    <s v="nativetree"/>
    <s v="monocot_angiosperm"/>
    <x v="1"/>
    <n v="2"/>
  </r>
  <r>
    <n v="30103"/>
    <x v="0"/>
    <d v="2000-10-05T00:00:00"/>
    <s v="Kohekohe"/>
    <s v="grazed"/>
    <s v="ungrazed"/>
    <x v="1"/>
    <n v="4330"/>
    <n v="3942"/>
    <s v="Rhosap"/>
    <s v="nativetree"/>
    <s v="monocot_angiosperm"/>
    <x v="1"/>
    <n v="1"/>
  </r>
  <r>
    <n v="30104"/>
    <x v="0"/>
    <d v="2000-10-13T00:00:00"/>
    <s v="Kohekohe"/>
    <s v="grazed"/>
    <s v="ungrazed"/>
    <x v="1"/>
    <n v="3934"/>
    <n v="3797"/>
    <s v="Dacdac"/>
    <s v="nativetree"/>
    <s v="gymnosperm"/>
    <x v="1"/>
    <n v="1"/>
  </r>
  <r>
    <n v="30104"/>
    <x v="0"/>
    <d v="2000-10-13T00:00:00"/>
    <s v="Kohekohe"/>
    <s v="grazed"/>
    <s v="ungrazed"/>
    <x v="1"/>
    <n v="3934"/>
    <n v="3797"/>
    <s v="Kniexc"/>
    <s v="nativetree"/>
    <s v="dicot_angiosperm"/>
    <x v="1"/>
    <n v="1"/>
  </r>
  <r>
    <n v="30104"/>
    <x v="0"/>
    <d v="2000-10-13T00:00:00"/>
    <s v="Kohekohe"/>
    <s v="grazed"/>
    <s v="ungrazed"/>
    <x v="1"/>
    <n v="3934"/>
    <n v="3797"/>
    <s v="Melram"/>
    <s v="nativetree"/>
    <s v="dicot_angiosperm"/>
    <x v="1"/>
    <n v="5"/>
  </r>
  <r>
    <n v="30203"/>
    <x v="0"/>
    <d v="2000-10-13T00:00:00"/>
    <s v="Kohekohe"/>
    <s v="grazed"/>
    <s v="ungrazed"/>
    <x v="1"/>
    <n v="3790"/>
    <n v="3785"/>
    <s v="Rhosap"/>
    <s v="nativetree"/>
    <s v="monocot_angiosperm"/>
    <x v="1"/>
    <n v="5"/>
  </r>
  <r>
    <n v="30204"/>
    <x v="0"/>
    <d v="2000-10-13T00:00:00"/>
    <s v="Kohekohe"/>
    <s v="grazed"/>
    <s v="ungrazed"/>
    <x v="1"/>
    <n v="3946"/>
    <n v="3937"/>
    <s v="Melram"/>
    <s v="nativetree"/>
    <s v="dicot_angiosperm"/>
    <x v="1"/>
    <n v="2"/>
  </r>
  <r>
    <n v="30302"/>
    <x v="0"/>
    <d v="2000-10-13T00:00:00"/>
    <s v="Kohekohe"/>
    <s v="grazed"/>
    <s v="ungrazed"/>
    <x v="1"/>
    <n v="3783"/>
    <n v="3801"/>
    <s v="Melram"/>
    <s v="nativetree"/>
    <s v="dicot_angiosperm"/>
    <x v="0"/>
    <n v="1"/>
  </r>
  <r>
    <n v="30302"/>
    <x v="0"/>
    <d v="2000-10-13T00:00:00"/>
    <s v="Kohekohe"/>
    <s v="grazed"/>
    <s v="ungrazed"/>
    <x v="1"/>
    <n v="3783"/>
    <n v="3801"/>
    <s v="Hohsex"/>
    <s v="nativetree"/>
    <s v="dicot_angiosperm"/>
    <x v="1"/>
    <n v="2"/>
  </r>
  <r>
    <n v="30403"/>
    <x v="0"/>
    <d v="2000-10-13T00:00:00"/>
    <s v="Kohekohe"/>
    <s v="grazed"/>
    <s v="ungrazed"/>
    <x v="1"/>
    <n v="3852"/>
    <n v="4329"/>
    <s v="Melram"/>
    <s v="nativetree"/>
    <s v="dicot_angiosperm"/>
    <x v="1"/>
    <n v="7"/>
  </r>
  <r>
    <n v="40102"/>
    <x v="0"/>
    <d v="2000-10-05T00:00:00"/>
    <s v="Rimu"/>
    <s v="grazed"/>
    <s v="grazed"/>
    <x v="2"/>
    <n v="3751"/>
    <n v="3750"/>
    <s v="Psecra"/>
    <s v="nativetree"/>
    <s v="dicot_angiosperm"/>
    <x v="1"/>
    <n v="3"/>
  </r>
  <r>
    <n v="40102"/>
    <x v="0"/>
    <d v="2000-10-05T00:00:00"/>
    <s v="Rimu"/>
    <s v="grazed"/>
    <s v="grazed"/>
    <x v="2"/>
    <n v="3751"/>
    <n v="3750"/>
    <s v="Rhosap"/>
    <s v="nativetree"/>
    <s v="monocot_angiosperm"/>
    <x v="1"/>
    <n v="1"/>
  </r>
  <r>
    <n v="40103"/>
    <x v="0"/>
    <d v="2000-10-05T00:00:00"/>
    <s v="Rimu"/>
    <s v="grazed"/>
    <s v="grazed"/>
    <x v="2"/>
    <n v="3752"/>
    <n v="3753"/>
    <s v="Melram"/>
    <s v="nativetree"/>
    <s v="dicot_angiosperm"/>
    <x v="1"/>
    <n v="1"/>
  </r>
  <r>
    <n v="40202"/>
    <x v="0"/>
    <d v="2000-10-04T00:00:00"/>
    <s v="Rimu"/>
    <s v="grazed"/>
    <s v="grazed"/>
    <x v="2"/>
    <n v="3773"/>
    <n v="3986"/>
    <s v="Carser"/>
    <s v="nativetree"/>
    <s v="dicot_angiosperm"/>
    <x v="1"/>
    <n v="4"/>
  </r>
  <r>
    <n v="40202"/>
    <x v="0"/>
    <d v="2000-10-04T00:00:00"/>
    <s v="Rimu"/>
    <s v="grazed"/>
    <s v="grazed"/>
    <x v="2"/>
    <n v="3773"/>
    <n v="3986"/>
    <s v="Hedarb"/>
    <s v="nativetree"/>
    <s v="dicot_angiosperm"/>
    <x v="1"/>
    <n v="5"/>
  </r>
  <r>
    <n v="40202"/>
    <x v="0"/>
    <d v="2000-10-04T00:00:00"/>
    <s v="Rimu"/>
    <s v="grazed"/>
    <s v="grazed"/>
    <x v="2"/>
    <n v="3773"/>
    <n v="3986"/>
    <s v="Hohsex"/>
    <s v="nativetree"/>
    <s v="dicot_angiosperm"/>
    <x v="1"/>
    <n v="1"/>
  </r>
  <r>
    <n v="40202"/>
    <x v="0"/>
    <d v="2000-10-04T00:00:00"/>
    <s v="Rimu"/>
    <s v="grazed"/>
    <s v="grazed"/>
    <x v="2"/>
    <n v="3773"/>
    <n v="3986"/>
    <s v="Melram"/>
    <s v="nativetree"/>
    <s v="dicot_angiosperm"/>
    <x v="1"/>
    <n v="6"/>
  </r>
  <r>
    <n v="40203"/>
    <x v="0"/>
    <d v="2000-10-04T00:00:00"/>
    <s v="Rimu"/>
    <s v="grazed"/>
    <s v="grazed"/>
    <x v="2"/>
    <n v="3712"/>
    <n v="3768"/>
    <s v="Dacdac"/>
    <s v="nativetree"/>
    <s v="gymnosperm"/>
    <x v="1"/>
    <n v="1"/>
  </r>
  <r>
    <n v="40203"/>
    <x v="0"/>
    <d v="2000-10-04T00:00:00"/>
    <s v="Rimu"/>
    <s v="grazed"/>
    <s v="grazed"/>
    <x v="2"/>
    <n v="3712"/>
    <n v="3768"/>
    <s v="Hohsex"/>
    <s v="nativetree"/>
    <s v="dicot_angiosperm"/>
    <x v="1"/>
    <n v="2"/>
  </r>
  <r>
    <n v="40203"/>
    <x v="0"/>
    <d v="2000-10-04T00:00:00"/>
    <s v="Rimu"/>
    <s v="grazed"/>
    <s v="grazed"/>
    <x v="2"/>
    <n v="3712"/>
    <n v="3768"/>
    <s v="Melram"/>
    <s v="nativetree"/>
    <s v="dicot_angiosperm"/>
    <x v="1"/>
    <n v="3"/>
  </r>
  <r>
    <n v="40302"/>
    <x v="0"/>
    <d v="2000-10-03T00:00:00"/>
    <s v="Rimu"/>
    <s v="grazed"/>
    <s v="grazed"/>
    <x v="2"/>
    <n v="3711"/>
    <m/>
    <s v="Hedarb"/>
    <s v="nativetree"/>
    <s v="dicot_angiosperm"/>
    <x v="1"/>
    <n v="1"/>
  </r>
  <r>
    <n v="40302"/>
    <x v="0"/>
    <d v="2000-10-03T00:00:00"/>
    <s v="Rimu"/>
    <s v="grazed"/>
    <s v="grazed"/>
    <x v="2"/>
    <n v="3711"/>
    <m/>
    <s v="Melram"/>
    <s v="nativetree"/>
    <s v="dicot_angiosperm"/>
    <x v="1"/>
    <n v="2"/>
  </r>
  <r>
    <n v="40303"/>
    <x v="0"/>
    <d v="2000-10-03T00:00:00"/>
    <s v="Rimu"/>
    <s v="grazed"/>
    <s v="grazed"/>
    <x v="2"/>
    <n v="3960"/>
    <n v="3982"/>
    <s v="Melram"/>
    <s v="nativetree"/>
    <s v="dicot_angiosperm"/>
    <x v="1"/>
    <n v="4"/>
  </r>
  <r>
    <n v="40303"/>
    <x v="0"/>
    <d v="2000-10-03T00:00:00"/>
    <s v="Rimu"/>
    <s v="grazed"/>
    <s v="grazed"/>
    <x v="2"/>
    <n v="3960"/>
    <n v="3982"/>
    <s v="Rhosap"/>
    <s v="nativetree"/>
    <s v="monocot_angiosperm"/>
    <x v="1"/>
    <n v="4"/>
  </r>
  <r>
    <n v="40304"/>
    <x v="0"/>
    <d v="2000-10-03T00:00:00"/>
    <s v="Rimu"/>
    <s v="grazed"/>
    <s v="grazed"/>
    <x v="2"/>
    <n v="3748"/>
    <n v="3747"/>
    <s v="Hedarb"/>
    <s v="nativetree"/>
    <s v="dicot_angiosperm"/>
    <x v="1"/>
    <n v="1"/>
  </r>
  <r>
    <n v="40304"/>
    <x v="0"/>
    <d v="2000-10-03T00:00:00"/>
    <s v="Rimu"/>
    <s v="grazed"/>
    <s v="grazed"/>
    <x v="2"/>
    <n v="3748"/>
    <n v="3747"/>
    <s v="Kniexc"/>
    <s v="nativetree"/>
    <s v="dicot_angiosperm"/>
    <x v="1"/>
    <n v="1"/>
  </r>
  <r>
    <n v="40304"/>
    <x v="0"/>
    <d v="2000-10-03T00:00:00"/>
    <s v="Rimu"/>
    <s v="grazed"/>
    <s v="grazed"/>
    <x v="2"/>
    <n v="3748"/>
    <n v="3747"/>
    <s v="Melram"/>
    <s v="nativetree"/>
    <s v="dicot_angiosperm"/>
    <x v="1"/>
    <n v="12"/>
  </r>
  <r>
    <n v="40304"/>
    <x v="0"/>
    <d v="2000-10-03T00:00:00"/>
    <s v="Rimu"/>
    <s v="grazed"/>
    <s v="grazed"/>
    <x v="2"/>
    <n v="3748"/>
    <n v="3747"/>
    <s v="Rhosap"/>
    <s v="nativetree"/>
    <s v="monocot_angiosperm"/>
    <x v="1"/>
    <n v="1"/>
  </r>
  <r>
    <n v="40401"/>
    <x v="0"/>
    <d v="2000-10-03T00:00:00"/>
    <s v="Rimu"/>
    <s v="grazed"/>
    <s v="grazed"/>
    <x v="2"/>
    <n v="3949"/>
    <n v="3948"/>
    <s v="Kuneri"/>
    <s v="nativetree"/>
    <s v="dicot_angiosperm"/>
    <x v="1"/>
    <n v="1"/>
  </r>
  <r>
    <n v="40401"/>
    <x v="0"/>
    <d v="2000-10-03T00:00:00"/>
    <s v="Rimu"/>
    <s v="grazed"/>
    <s v="grazed"/>
    <x v="2"/>
    <n v="3949"/>
    <n v="3948"/>
    <s v="Oleran"/>
    <s v="nativetree"/>
    <s v="dicot_angiosperm"/>
    <x v="1"/>
    <n v="1"/>
  </r>
  <r>
    <n v="40402"/>
    <x v="0"/>
    <d v="2000-10-03T00:00:00"/>
    <s v="Rimu"/>
    <s v="grazed"/>
    <s v="grazed"/>
    <x v="2"/>
    <n v="3950"/>
    <n v="3951"/>
    <s v="Hebstr"/>
    <s v="nativeshrub"/>
    <s v="dicot_angiosperm"/>
    <x v="1"/>
    <n v="5"/>
  </r>
  <r>
    <n v="40402"/>
    <x v="0"/>
    <d v="2000-10-03T00:00:00"/>
    <s v="Rimu"/>
    <s v="grazed"/>
    <s v="grazed"/>
    <x v="2"/>
    <n v="3950"/>
    <n v="3951"/>
    <s v="Melram"/>
    <s v="nativetree"/>
    <s v="dicot_angiosperm"/>
    <x v="1"/>
    <n v="14"/>
  </r>
  <r>
    <n v="40402"/>
    <x v="0"/>
    <d v="2000-10-03T00:00:00"/>
    <s v="Rimu"/>
    <s v="grazed"/>
    <s v="grazed"/>
    <x v="2"/>
    <n v="3950"/>
    <n v="3951"/>
    <s v="Oleran"/>
    <s v="nativetree"/>
    <s v="dicot_angiosperm"/>
    <x v="1"/>
    <n v="1"/>
  </r>
  <r>
    <n v="40503"/>
    <x v="0"/>
    <d v="2000-09-28T00:00:00"/>
    <s v="Rimu"/>
    <s v="grazed"/>
    <s v="grazed"/>
    <x v="2"/>
    <n v="3970"/>
    <n v="3985"/>
    <s v="Melram"/>
    <s v="nativetree"/>
    <s v="dicot_angiosperm"/>
    <x v="1"/>
    <n v="5"/>
  </r>
  <r>
    <n v="40504"/>
    <x v="0"/>
    <d v="2000-10-03T00:00:00"/>
    <s v="Rimu"/>
    <s v="grazed"/>
    <s v="grazed"/>
    <x v="2"/>
    <n v="3987"/>
    <n v="3966"/>
    <s v="Melram"/>
    <s v="nativetree"/>
    <s v="dicot_angiosperm"/>
    <x v="1"/>
    <n v="4"/>
  </r>
  <r>
    <n v="40504"/>
    <x v="0"/>
    <d v="2000-10-03T00:00:00"/>
    <s v="Rimu"/>
    <s v="grazed"/>
    <s v="grazed"/>
    <x v="2"/>
    <n v="3987"/>
    <n v="3966"/>
    <s v="Oleran"/>
    <s v="nativetree"/>
    <s v="dicot_angiosperm"/>
    <x v="1"/>
    <n v="1"/>
  </r>
  <r>
    <n v="40504"/>
    <x v="0"/>
    <d v="2000-10-03T00:00:00"/>
    <s v="Rimu"/>
    <s v="grazed"/>
    <s v="grazed"/>
    <x v="2"/>
    <n v="3987"/>
    <n v="3966"/>
    <s v="Rhosap"/>
    <s v="nativetree"/>
    <s v="monocot_angiosperm"/>
    <x v="1"/>
    <n v="4"/>
  </r>
  <r>
    <n v="40602"/>
    <x v="0"/>
    <d v="2000-10-04T00:00:00"/>
    <s v="Rimu"/>
    <s v="grazed"/>
    <s v="grazed"/>
    <x v="2"/>
    <n v="3739"/>
    <n v="3740"/>
    <s v="Melram"/>
    <s v="nativetree"/>
    <s v="dicot_angiosperm"/>
    <x v="1"/>
    <n v="5"/>
  </r>
  <r>
    <n v="40602"/>
    <x v="0"/>
    <d v="2000-10-04T00:00:00"/>
    <s v="Rimu"/>
    <s v="grazed"/>
    <s v="grazed"/>
    <x v="2"/>
    <n v="3739"/>
    <n v="3740"/>
    <s v="Rhosap"/>
    <s v="nativetree"/>
    <s v="monocot_angiosperm"/>
    <x v="1"/>
    <n v="6"/>
  </r>
  <r>
    <n v="40702"/>
    <x v="0"/>
    <d v="2000-10-04T00:00:00"/>
    <s v="Rimu"/>
    <s v="grazed"/>
    <s v="grazed"/>
    <x v="2"/>
    <n v="3741"/>
    <n v="3742"/>
    <s v="Melram"/>
    <s v="nativetree"/>
    <s v="dicot_angiosperm"/>
    <x v="1"/>
    <n v="4"/>
  </r>
  <r>
    <n v="50103"/>
    <x v="0"/>
    <d v="2000-09-26T00:00:00"/>
    <s v="Rewarewa"/>
    <s v="grazed"/>
    <s v="ungrazed"/>
    <x v="1"/>
    <n v="3690"/>
    <n v="3709"/>
    <s v="Myraus"/>
    <s v="nativetree"/>
    <s v="dicot_angiosperm"/>
    <x v="1"/>
    <n v="17"/>
  </r>
  <r>
    <n v="50103"/>
    <x v="0"/>
    <d v="2000-09-26T00:00:00"/>
    <s v="Rewarewa"/>
    <s v="grazed"/>
    <s v="ungrazed"/>
    <x v="1"/>
    <n v="3690"/>
    <n v="3709"/>
    <s v="Melram"/>
    <s v="nativetree"/>
    <s v="dicot_angiosperm"/>
    <x v="1"/>
    <n v="1"/>
  </r>
  <r>
    <n v="50104"/>
    <x v="0"/>
    <d v="2000-09-26T00:00:00"/>
    <s v="Rewarewa"/>
    <s v="grazed"/>
    <s v="ungrazed"/>
    <x v="1"/>
    <m/>
    <n v="3701"/>
    <s v="Dicsqu"/>
    <s v="nativetreefern"/>
    <s v="ferns_and_lycophytes"/>
    <x v="0"/>
    <n v="2"/>
  </r>
  <r>
    <n v="50104"/>
    <x v="0"/>
    <d v="2000-09-26T00:00:00"/>
    <s v="Rewarewa"/>
    <s v="grazed"/>
    <s v="ungrazed"/>
    <x v="1"/>
    <m/>
    <n v="3701"/>
    <s v="Beitaw"/>
    <s v="nativetree"/>
    <s v="dicot_angiosperm"/>
    <x v="1"/>
    <n v="1"/>
  </r>
  <r>
    <n v="50104"/>
    <x v="0"/>
    <d v="2000-09-26T00:00:00"/>
    <s v="Rewarewa"/>
    <s v="grazed"/>
    <s v="ungrazed"/>
    <x v="1"/>
    <m/>
    <n v="3701"/>
    <s v="Carser"/>
    <s v="nativetree"/>
    <s v="dicot_angiosperm"/>
    <x v="1"/>
    <n v="1"/>
  </r>
  <r>
    <n v="50104"/>
    <x v="0"/>
    <d v="2000-09-26T00:00:00"/>
    <s v="Rewarewa"/>
    <s v="grazed"/>
    <s v="ungrazed"/>
    <x v="1"/>
    <m/>
    <n v="3701"/>
    <s v="Hedarb"/>
    <s v="nativetree"/>
    <s v="dicot_angiosperm"/>
    <x v="1"/>
    <n v="1"/>
  </r>
  <r>
    <n v="50104"/>
    <x v="0"/>
    <d v="2000-09-26T00:00:00"/>
    <s v="Rewarewa"/>
    <s v="grazed"/>
    <s v="ungrazed"/>
    <x v="1"/>
    <m/>
    <n v="3701"/>
    <s v="Kniexc"/>
    <s v="nativetree"/>
    <s v="dicot_angiosperm"/>
    <x v="1"/>
    <n v="1"/>
  </r>
  <r>
    <n v="50104"/>
    <x v="0"/>
    <d v="2000-09-26T00:00:00"/>
    <s v="Rewarewa"/>
    <s v="grazed"/>
    <s v="ungrazed"/>
    <x v="1"/>
    <m/>
    <n v="3701"/>
    <s v="Melram"/>
    <s v="nativetree"/>
    <s v="dicot_angiosperm"/>
    <x v="1"/>
    <n v="17"/>
  </r>
  <r>
    <n v="50104"/>
    <x v="0"/>
    <d v="2000-09-26T00:00:00"/>
    <s v="Rewarewa"/>
    <s v="grazed"/>
    <s v="ungrazed"/>
    <x v="1"/>
    <m/>
    <n v="3701"/>
    <s v="Rhosap"/>
    <s v="nativetree"/>
    <s v="monocot_angiosperm"/>
    <x v="1"/>
    <n v="4"/>
  </r>
  <r>
    <n v="50105"/>
    <x v="0"/>
    <d v="2000-09-26T00:00:00"/>
    <s v="Rewarewa"/>
    <s v="grazed"/>
    <s v="ungrazed"/>
    <x v="1"/>
    <m/>
    <n v="3692"/>
    <s v="Carser"/>
    <s v="nativetree"/>
    <s v="dicot_angiosperm"/>
    <x v="1"/>
    <n v="1"/>
  </r>
  <r>
    <n v="50105"/>
    <x v="0"/>
    <d v="2000-09-26T00:00:00"/>
    <s v="Rewarewa"/>
    <s v="grazed"/>
    <s v="ungrazed"/>
    <x v="1"/>
    <m/>
    <n v="3692"/>
    <s v="Dacdac"/>
    <s v="nativetree"/>
    <s v="gymnosperm"/>
    <x v="1"/>
    <n v="31"/>
  </r>
  <r>
    <n v="50105"/>
    <x v="0"/>
    <d v="2000-09-26T00:00:00"/>
    <s v="Rewarewa"/>
    <s v="grazed"/>
    <s v="ungrazed"/>
    <x v="1"/>
    <m/>
    <n v="3692"/>
    <s v="Kniexc"/>
    <s v="nativetree"/>
    <s v="dicot_angiosperm"/>
    <x v="1"/>
    <n v="1"/>
  </r>
  <r>
    <n v="50105"/>
    <x v="0"/>
    <d v="2000-09-26T00:00:00"/>
    <s v="Rewarewa"/>
    <s v="grazed"/>
    <s v="ungrazed"/>
    <x v="1"/>
    <m/>
    <n v="3692"/>
    <s v="Melram"/>
    <s v="nativetree"/>
    <s v="dicot_angiosperm"/>
    <x v="1"/>
    <n v="1"/>
  </r>
  <r>
    <n v="50105"/>
    <x v="0"/>
    <d v="2000-09-26T00:00:00"/>
    <s v="Rewarewa"/>
    <s v="grazed"/>
    <s v="ungrazed"/>
    <x v="1"/>
    <m/>
    <n v="3692"/>
    <s v="Myraus"/>
    <s v="nativetree"/>
    <s v="dicot_angiosperm"/>
    <x v="1"/>
    <n v="1"/>
  </r>
  <r>
    <n v="50105"/>
    <x v="0"/>
    <d v="2000-09-26T00:00:00"/>
    <s v="Rewarewa"/>
    <s v="grazed"/>
    <s v="ungrazed"/>
    <x v="1"/>
    <m/>
    <n v="3692"/>
    <s v="Rhosap"/>
    <s v="nativetree"/>
    <s v="monocot_angiosperm"/>
    <x v="1"/>
    <n v="1"/>
  </r>
  <r>
    <n v="50203"/>
    <x v="0"/>
    <d v="2000-09-27T00:00:00"/>
    <s v="Rewarewa"/>
    <s v="grazed"/>
    <s v="ungrazed"/>
    <x v="1"/>
    <n v="3896"/>
    <n v="4004"/>
    <s v="Carser"/>
    <s v="nativetree"/>
    <s v="dicot_angiosperm"/>
    <x v="1"/>
    <n v="1"/>
  </r>
  <r>
    <n v="50203"/>
    <x v="0"/>
    <d v="2000-09-27T00:00:00"/>
    <s v="Rewarewa"/>
    <s v="grazed"/>
    <s v="ungrazed"/>
    <x v="1"/>
    <n v="3896"/>
    <n v="4004"/>
    <s v="Dacdac"/>
    <s v="nativetree"/>
    <s v="gymnosperm"/>
    <x v="1"/>
    <n v="1"/>
  </r>
  <r>
    <n v="50203"/>
    <x v="0"/>
    <d v="2000-09-27T00:00:00"/>
    <s v="Rewarewa"/>
    <s v="grazed"/>
    <s v="ungrazed"/>
    <x v="1"/>
    <n v="3896"/>
    <n v="4004"/>
    <s v="Kniexc"/>
    <s v="nativetree"/>
    <s v="dicot_angiosperm"/>
    <x v="1"/>
    <n v="1"/>
  </r>
  <r>
    <n v="50203"/>
    <x v="0"/>
    <d v="2000-09-27T00:00:00"/>
    <s v="Rewarewa"/>
    <s v="grazed"/>
    <s v="ungrazed"/>
    <x v="1"/>
    <n v="3896"/>
    <n v="4004"/>
    <s v="Melram"/>
    <s v="nativetree"/>
    <s v="dicot_angiosperm"/>
    <x v="1"/>
    <n v="7"/>
  </r>
  <r>
    <n v="50203"/>
    <x v="0"/>
    <d v="2000-09-27T00:00:00"/>
    <s v="Rewarewa"/>
    <s v="grazed"/>
    <s v="ungrazed"/>
    <x v="1"/>
    <n v="3896"/>
    <n v="4004"/>
    <s v="Myraus"/>
    <s v="nativetree"/>
    <s v="dicot_angiosperm"/>
    <x v="1"/>
    <n v="3"/>
  </r>
  <r>
    <n v="50204"/>
    <x v="0"/>
    <d v="2000-09-27T00:00:00"/>
    <s v="Rewarewa"/>
    <s v="grazed"/>
    <s v="ungrazed"/>
    <x v="1"/>
    <n v="2509"/>
    <n v="2491"/>
    <s v="Dacdac"/>
    <s v="nativetree"/>
    <s v="gymnosperm"/>
    <x v="1"/>
    <n v="16"/>
  </r>
  <r>
    <n v="50204"/>
    <x v="0"/>
    <d v="2000-09-27T00:00:00"/>
    <s v="Rewarewa"/>
    <s v="grazed"/>
    <s v="ungrazed"/>
    <x v="1"/>
    <n v="2509"/>
    <n v="2491"/>
    <s v="Hedarb"/>
    <s v="nativetree"/>
    <s v="dicot_angiosperm"/>
    <x v="1"/>
    <n v="6"/>
  </r>
  <r>
    <n v="50204"/>
    <x v="0"/>
    <d v="2000-09-27T00:00:00"/>
    <s v="Rewarewa"/>
    <s v="grazed"/>
    <s v="ungrazed"/>
    <x v="1"/>
    <n v="2509"/>
    <n v="2491"/>
    <s v="Kniexc"/>
    <s v="nativetree"/>
    <s v="dicot_angiosperm"/>
    <x v="1"/>
    <n v="1"/>
  </r>
  <r>
    <n v="50204"/>
    <x v="0"/>
    <d v="2000-09-27T00:00:00"/>
    <s v="Rewarewa"/>
    <s v="grazed"/>
    <s v="ungrazed"/>
    <x v="1"/>
    <n v="2509"/>
    <n v="2491"/>
    <s v="Rhosap"/>
    <s v="nativetree"/>
    <s v="monocot_angiosperm"/>
    <x v="1"/>
    <n v="9"/>
  </r>
  <r>
    <n v="50205"/>
    <x v="0"/>
    <d v="2000-09-27T00:00:00"/>
    <s v="Rewarewa"/>
    <s v="grazed"/>
    <s v="ungrazed"/>
    <x v="1"/>
    <n v="2492"/>
    <n v="2488"/>
    <s v="Dacdac"/>
    <s v="nativetree"/>
    <s v="gymnosperm"/>
    <x v="1"/>
    <n v="17"/>
  </r>
  <r>
    <n v="50205"/>
    <x v="0"/>
    <d v="2000-09-27T00:00:00"/>
    <s v="Rewarewa"/>
    <s v="grazed"/>
    <s v="ungrazed"/>
    <x v="1"/>
    <n v="2492"/>
    <n v="2488"/>
    <s v="Hedarb"/>
    <s v="nativetree"/>
    <s v="dicot_angiosperm"/>
    <x v="1"/>
    <n v="1"/>
  </r>
  <r>
    <n v="50303"/>
    <x v="0"/>
    <d v="2000-09-27T00:00:00"/>
    <s v="Rewarewa"/>
    <s v="grazed"/>
    <s v="ungrazed"/>
    <x v="1"/>
    <n v="2511"/>
    <n v="3886"/>
    <s v="Dacdac"/>
    <s v="nativetree"/>
    <s v="gymnosperm"/>
    <x v="1"/>
    <n v="1"/>
  </r>
  <r>
    <n v="50303"/>
    <x v="0"/>
    <d v="2000-09-27T00:00:00"/>
    <s v="Rewarewa"/>
    <s v="grazed"/>
    <s v="ungrazed"/>
    <x v="1"/>
    <n v="2511"/>
    <n v="3886"/>
    <s v="Myraus"/>
    <s v="nativetree"/>
    <s v="dicot_angiosperm"/>
    <x v="1"/>
    <n v="2"/>
  </r>
  <r>
    <n v="50304"/>
    <x v="0"/>
    <d v="2000-09-28T00:00:00"/>
    <s v="Rewarewa"/>
    <s v="grazed"/>
    <s v="ungrazed"/>
    <x v="1"/>
    <n v="466"/>
    <n v="3976"/>
    <s v="Rhosap"/>
    <s v="nativetree"/>
    <s v="monocot_angiosperm"/>
    <x v="1"/>
    <n v="1"/>
  </r>
  <r>
    <n v="50305"/>
    <x v="0"/>
    <d v="2000-09-28T00:00:00"/>
    <s v="Rewarewa"/>
    <s v="grazed"/>
    <s v="ungrazed"/>
    <x v="1"/>
    <n v="3979"/>
    <n v="3980"/>
    <s v="Dacdac"/>
    <s v="nativetree"/>
    <s v="gymnosperm"/>
    <x v="1"/>
    <n v="1"/>
  </r>
  <r>
    <n v="50403"/>
    <x v="0"/>
    <d v="2000-09-28T00:00:00"/>
    <s v="Rewarewa"/>
    <s v="grazed"/>
    <s v="ungrazed"/>
    <x v="1"/>
    <n v="3727"/>
    <n v="3726"/>
    <s v="Kniexc"/>
    <s v="nativetree"/>
    <s v="dicot_angiosperm"/>
    <x v="1"/>
    <n v="1"/>
  </r>
  <r>
    <n v="50602"/>
    <x v="0"/>
    <d v="2000-10-13T00:00:00"/>
    <s v="Rewarewa"/>
    <s v="grazed"/>
    <s v="ungrazed"/>
    <x v="1"/>
    <n v="3921"/>
    <n v="3873"/>
    <s v="Melram"/>
    <s v="nativetree"/>
    <s v="dicot_angiosperm"/>
    <x v="1"/>
    <n v="4"/>
  </r>
  <r>
    <n v="50603"/>
    <x v="0"/>
    <d v="2000-10-13T00:00:00"/>
    <s v="Rewarewa"/>
    <s v="grazed"/>
    <s v="ungrazed"/>
    <x v="1"/>
    <n v="3876"/>
    <n v="3877"/>
    <s v="Kuneri"/>
    <s v="nativetree"/>
    <s v="dicot_angiosperm"/>
    <x v="0"/>
    <n v="1"/>
  </r>
  <r>
    <n v="50603"/>
    <x v="0"/>
    <d v="2000-10-13T00:00:00"/>
    <s v="Rewarewa"/>
    <s v="grazed"/>
    <s v="ungrazed"/>
    <x v="1"/>
    <n v="3876"/>
    <n v="3877"/>
    <s v="Melram"/>
    <s v="nativetree"/>
    <s v="dicot_angiosperm"/>
    <x v="1"/>
    <n v="2"/>
  </r>
  <r>
    <n v="50702"/>
    <x v="0"/>
    <d v="2000-10-13T00:00:00"/>
    <s v="Rewarewa"/>
    <s v="grazed"/>
    <s v="ungrazed"/>
    <x v="1"/>
    <n v="3871"/>
    <n v="3922"/>
    <s v="Hedarb"/>
    <s v="nativetree"/>
    <s v="dicot_angiosperm"/>
    <x v="1"/>
    <n v="1"/>
  </r>
  <r>
    <n v="50702"/>
    <x v="0"/>
    <d v="2000-10-13T00:00:00"/>
    <s v="Rewarewa"/>
    <s v="grazed"/>
    <s v="ungrazed"/>
    <x v="1"/>
    <n v="3871"/>
    <n v="3922"/>
    <s v="Melram"/>
    <s v="nativetree"/>
    <s v="dicot_angiosperm"/>
    <x v="1"/>
    <n v="29"/>
  </r>
  <r>
    <n v="50702"/>
    <x v="0"/>
    <d v="2000-10-13T00:00:00"/>
    <s v="Rewarewa"/>
    <s v="grazed"/>
    <s v="ungrazed"/>
    <x v="1"/>
    <n v="3871"/>
    <n v="3922"/>
    <s v="Myraus"/>
    <s v="nativetree"/>
    <s v="dicot_angiosperm"/>
    <x v="1"/>
    <n v="1"/>
  </r>
  <r>
    <n v="50703"/>
    <x v="0"/>
    <d v="2000-10-13T00:00:00"/>
    <s v="Rewarewa"/>
    <s v="grazed"/>
    <s v="ungrazed"/>
    <x v="1"/>
    <n v="3920"/>
    <n v="3912"/>
    <s v="Kniexc"/>
    <s v="nativetree"/>
    <s v="dicot_angiosperm"/>
    <x v="1"/>
    <n v="1"/>
  </r>
  <r>
    <n v="60101"/>
    <x v="0"/>
    <d v="2000-10-17T00:00:00"/>
    <s v="Tawa"/>
    <s v="ungrazed"/>
    <s v="ungrazed"/>
    <x v="0"/>
    <n v="4741"/>
    <n v="4740"/>
    <s v="Cyasmi"/>
    <s v="nativetreefern"/>
    <s v="ferns_and_lycophytes"/>
    <x v="0"/>
    <n v="3"/>
  </r>
  <r>
    <n v="60101"/>
    <x v="0"/>
    <d v="2000-10-17T00:00:00"/>
    <s v="Tawa"/>
    <s v="ungrazed"/>
    <s v="ungrazed"/>
    <x v="0"/>
    <n v="4741"/>
    <n v="4740"/>
    <s v="Dysspe"/>
    <s v="nativetree"/>
    <s v="dicot_angiosperm"/>
    <x v="0"/>
    <n v="4"/>
  </r>
  <r>
    <n v="60101"/>
    <x v="0"/>
    <d v="2000-10-17T00:00:00"/>
    <s v="Tawa"/>
    <s v="ungrazed"/>
    <s v="ungrazed"/>
    <x v="0"/>
    <n v="4741"/>
    <n v="4740"/>
    <s v="Genrup"/>
    <s v="nativeshrub"/>
    <s v="dicot_angiosperm"/>
    <x v="1"/>
    <n v="1"/>
  </r>
  <r>
    <n v="60101"/>
    <x v="0"/>
    <d v="2000-10-17T00:00:00"/>
    <s v="Tawa"/>
    <s v="ungrazed"/>
    <s v="ungrazed"/>
    <x v="0"/>
    <n v="4741"/>
    <n v="4740"/>
    <s v="Hedarb"/>
    <s v="nativetree"/>
    <s v="dicot_angiosperm"/>
    <x v="1"/>
    <n v="1"/>
  </r>
  <r>
    <n v="60101"/>
    <x v="0"/>
    <d v="2000-10-17T00:00:00"/>
    <s v="Tawa"/>
    <s v="ungrazed"/>
    <s v="ungrazed"/>
    <x v="0"/>
    <n v="4741"/>
    <n v="4740"/>
    <s v="Kniexc"/>
    <s v="nativetree"/>
    <s v="dicot_angiosperm"/>
    <x v="1"/>
    <n v="2"/>
  </r>
  <r>
    <n v="60101"/>
    <x v="0"/>
    <d v="2000-10-17T00:00:00"/>
    <s v="Tawa"/>
    <s v="ungrazed"/>
    <s v="ungrazed"/>
    <x v="0"/>
    <n v="4741"/>
    <n v="4740"/>
    <s v="Rhosap"/>
    <s v="nativetree"/>
    <s v="monocot_angiosperm"/>
    <x v="1"/>
    <n v="3"/>
  </r>
  <r>
    <n v="60101"/>
    <x v="0"/>
    <d v="2000-10-17T00:00:00"/>
    <s v="Tawa"/>
    <s v="ungrazed"/>
    <s v="ungrazed"/>
    <x v="0"/>
    <n v="4741"/>
    <n v="4740"/>
    <s v="Schdig"/>
    <s v="nativetree"/>
    <s v="dicot_angiosperm"/>
    <x v="1"/>
    <n v="1"/>
  </r>
  <r>
    <n v="60102"/>
    <x v="0"/>
    <d v="2000-10-17T00:00:00"/>
    <s v="Tawa"/>
    <s v="ungrazed"/>
    <s v="ungrazed"/>
    <x v="0"/>
    <n v="4742"/>
    <n v="4743"/>
    <s v="Copgra"/>
    <s v="nativetree"/>
    <s v="dicot_angiosperm"/>
    <x v="0"/>
    <n v="1"/>
  </r>
  <r>
    <n v="60102"/>
    <x v="0"/>
    <d v="2000-10-17T00:00:00"/>
    <s v="Tawa"/>
    <s v="ungrazed"/>
    <s v="ungrazed"/>
    <x v="0"/>
    <n v="4742"/>
    <n v="4743"/>
    <s v="Genrup"/>
    <s v="nativeshrub"/>
    <s v="dicot_angiosperm"/>
    <x v="0"/>
    <n v="1"/>
  </r>
  <r>
    <n v="60102"/>
    <x v="0"/>
    <d v="2000-10-17T00:00:00"/>
    <s v="Tawa"/>
    <s v="ungrazed"/>
    <s v="ungrazed"/>
    <x v="0"/>
    <n v="4742"/>
    <n v="4743"/>
    <s v="Melram"/>
    <s v="nativetree"/>
    <s v="dicot_angiosperm"/>
    <x v="0"/>
    <n v="2"/>
  </r>
  <r>
    <n v="60102"/>
    <x v="0"/>
    <d v="2000-10-17T00:00:00"/>
    <s v="Tawa"/>
    <s v="ungrazed"/>
    <s v="ungrazed"/>
    <x v="0"/>
    <n v="4742"/>
    <n v="4743"/>
    <s v="Schdig"/>
    <s v="nativetree"/>
    <s v="dicot_angiosperm"/>
    <x v="0"/>
    <n v="3"/>
  </r>
  <r>
    <n v="60102"/>
    <x v="0"/>
    <d v="2000-10-17T00:00:00"/>
    <s v="Tawa"/>
    <s v="ungrazed"/>
    <s v="ungrazed"/>
    <x v="0"/>
    <n v="4742"/>
    <n v="4743"/>
    <s v="Genrup"/>
    <s v="nativeshrub"/>
    <s v="dicot_angiosperm"/>
    <x v="1"/>
    <n v="4"/>
  </r>
  <r>
    <n v="60102"/>
    <x v="0"/>
    <d v="2000-10-17T00:00:00"/>
    <s v="Tawa"/>
    <s v="ungrazed"/>
    <s v="ungrazed"/>
    <x v="0"/>
    <n v="4742"/>
    <n v="4743"/>
    <s v="Hedarb"/>
    <s v="nativetree"/>
    <s v="dicot_angiosperm"/>
    <x v="1"/>
    <n v="3"/>
  </r>
  <r>
    <n v="60102"/>
    <x v="0"/>
    <d v="2000-10-17T00:00:00"/>
    <s v="Tawa"/>
    <s v="ungrazed"/>
    <s v="ungrazed"/>
    <x v="0"/>
    <n v="4742"/>
    <n v="4743"/>
    <s v="Kniexc"/>
    <s v="nativetree"/>
    <s v="dicot_angiosperm"/>
    <x v="1"/>
    <n v="1"/>
  </r>
  <r>
    <n v="60102"/>
    <x v="0"/>
    <d v="2000-10-17T00:00:00"/>
    <s v="Tawa"/>
    <s v="ungrazed"/>
    <s v="ungrazed"/>
    <x v="0"/>
    <n v="4742"/>
    <n v="4743"/>
    <s v="Melram"/>
    <s v="nativetree"/>
    <s v="dicot_angiosperm"/>
    <x v="1"/>
    <n v="1"/>
  </r>
  <r>
    <n v="60201"/>
    <x v="0"/>
    <d v="2000-10-17T00:00:00"/>
    <s v="Tawa"/>
    <s v="ungrazed"/>
    <s v="ungrazed"/>
    <x v="0"/>
    <n v="3900"/>
    <n v="3899"/>
    <s v="Copgra"/>
    <s v="nativetree"/>
    <s v="dicot_angiosperm"/>
    <x v="0"/>
    <n v="6"/>
  </r>
  <r>
    <n v="60201"/>
    <x v="0"/>
    <d v="2000-10-17T00:00:00"/>
    <s v="Tawa"/>
    <s v="ungrazed"/>
    <s v="ungrazed"/>
    <x v="0"/>
    <n v="3900"/>
    <n v="3899"/>
    <s v="Dysspe"/>
    <s v="nativetree"/>
    <s v="dicot_angiosperm"/>
    <x v="0"/>
    <n v="3"/>
  </r>
  <r>
    <n v="60201"/>
    <x v="0"/>
    <d v="2000-10-17T00:00:00"/>
    <s v="Tawa"/>
    <s v="ungrazed"/>
    <s v="ungrazed"/>
    <x v="0"/>
    <n v="3900"/>
    <n v="3899"/>
    <s v="Genrup"/>
    <s v="nativeshrub"/>
    <s v="dicot_angiosperm"/>
    <x v="0"/>
    <n v="3"/>
  </r>
  <r>
    <n v="60201"/>
    <x v="0"/>
    <d v="2000-10-17T00:00:00"/>
    <s v="Tawa"/>
    <s v="ungrazed"/>
    <s v="ungrazed"/>
    <x v="0"/>
    <n v="3900"/>
    <n v="3899"/>
    <s v="Kniexc"/>
    <s v="nativetree"/>
    <s v="dicot_angiosperm"/>
    <x v="0"/>
    <n v="1"/>
  </r>
  <r>
    <n v="60201"/>
    <x v="0"/>
    <d v="2000-10-17T00:00:00"/>
    <s v="Tawa"/>
    <s v="ungrazed"/>
    <s v="ungrazed"/>
    <x v="0"/>
    <n v="3900"/>
    <n v="3899"/>
    <s v="Launov"/>
    <s v="nativetree"/>
    <s v="dicot_angiosperm"/>
    <x v="0"/>
    <n v="1"/>
  </r>
  <r>
    <n v="60201"/>
    <x v="0"/>
    <d v="2000-10-17T00:00:00"/>
    <s v="Tawa"/>
    <s v="ungrazed"/>
    <s v="ungrazed"/>
    <x v="0"/>
    <n v="3900"/>
    <n v="3899"/>
    <s v="Melram"/>
    <s v="nativetree"/>
    <s v="dicot_angiosperm"/>
    <x v="0"/>
    <n v="2"/>
  </r>
  <r>
    <n v="60201"/>
    <x v="0"/>
    <d v="2000-10-17T00:00:00"/>
    <s v="Tawa"/>
    <s v="ungrazed"/>
    <s v="ungrazed"/>
    <x v="0"/>
    <n v="3900"/>
    <n v="3899"/>
    <s v="Myraus"/>
    <s v="nativetree"/>
    <s v="dicot_angiosperm"/>
    <x v="0"/>
    <n v="1"/>
  </r>
  <r>
    <n v="60201"/>
    <x v="0"/>
    <d v="2000-10-17T00:00:00"/>
    <s v="Tawa"/>
    <s v="ungrazed"/>
    <s v="ungrazed"/>
    <x v="0"/>
    <n v="3900"/>
    <n v="3899"/>
    <s v="Oleran"/>
    <s v="nativetree"/>
    <s v="dicot_angiosperm"/>
    <x v="0"/>
    <n v="2"/>
  </r>
  <r>
    <n v="60201"/>
    <x v="0"/>
    <d v="2000-10-17T00:00:00"/>
    <s v="Tawa"/>
    <s v="ungrazed"/>
    <s v="ungrazed"/>
    <x v="0"/>
    <n v="3900"/>
    <n v="3899"/>
    <s v="Schdig"/>
    <s v="nativetree"/>
    <s v="dicot_angiosperm"/>
    <x v="0"/>
    <n v="1"/>
  </r>
  <r>
    <n v="60201"/>
    <x v="0"/>
    <d v="2000-10-17T00:00:00"/>
    <s v="Tawa"/>
    <s v="ungrazed"/>
    <s v="ungrazed"/>
    <x v="0"/>
    <n v="3900"/>
    <n v="3899"/>
    <s v="Melram"/>
    <s v="nativetree"/>
    <s v="dicot_angiosperm"/>
    <x v="1"/>
    <n v="1"/>
  </r>
  <r>
    <n v="60201"/>
    <x v="0"/>
    <d v="2000-10-17T00:00:00"/>
    <s v="Tawa"/>
    <s v="ungrazed"/>
    <s v="ungrazed"/>
    <x v="0"/>
    <n v="3900"/>
    <n v="3899"/>
    <s v="Rhosap"/>
    <s v="nativetree"/>
    <s v="monocot_angiosperm"/>
    <x v="1"/>
    <n v="1"/>
  </r>
  <r>
    <n v="60202"/>
    <x v="0"/>
    <d v="2000-10-17T00:00:00"/>
    <s v="Tawa"/>
    <s v="ungrazed"/>
    <s v="ungrazed"/>
    <x v="0"/>
    <n v="4749"/>
    <n v="4750"/>
    <s v="Cyadea"/>
    <s v="nativetreefern"/>
    <s v="ferns_and_lycophytes"/>
    <x v="0"/>
    <n v="2"/>
  </r>
  <r>
    <n v="60202"/>
    <x v="0"/>
    <d v="2000-10-17T00:00:00"/>
    <s v="Tawa"/>
    <s v="ungrazed"/>
    <s v="ungrazed"/>
    <x v="0"/>
    <n v="4749"/>
    <n v="4750"/>
    <s v="Dicsqu"/>
    <s v="nativetreefern"/>
    <s v="ferns_and_lycophytes"/>
    <x v="0"/>
    <n v="1"/>
  </r>
  <r>
    <n v="60202"/>
    <x v="0"/>
    <d v="2000-10-17T00:00:00"/>
    <s v="Tawa"/>
    <s v="ungrazed"/>
    <s v="ungrazed"/>
    <x v="0"/>
    <n v="4749"/>
    <n v="4750"/>
    <s v="Hedarb"/>
    <s v="nativetree"/>
    <s v="dicot_angiosperm"/>
    <x v="0"/>
    <n v="1"/>
  </r>
  <r>
    <n v="60202"/>
    <x v="0"/>
    <d v="2000-10-17T00:00:00"/>
    <s v="Tawa"/>
    <s v="ungrazed"/>
    <s v="ungrazed"/>
    <x v="0"/>
    <n v="4749"/>
    <n v="4750"/>
    <s v="Melram"/>
    <s v="nativetree"/>
    <s v="dicot_angiosperm"/>
    <x v="0"/>
    <n v="30"/>
  </r>
  <r>
    <n v="60202"/>
    <x v="0"/>
    <d v="2000-10-17T00:00:00"/>
    <s v="Tawa"/>
    <s v="ungrazed"/>
    <s v="ungrazed"/>
    <x v="0"/>
    <n v="4749"/>
    <n v="4750"/>
    <s v="Rhosap"/>
    <s v="nativetree"/>
    <s v="monocot_angiosperm"/>
    <x v="0"/>
    <n v="1"/>
  </r>
  <r>
    <n v="60202"/>
    <x v="0"/>
    <d v="2000-10-17T00:00:00"/>
    <s v="Tawa"/>
    <s v="ungrazed"/>
    <s v="ungrazed"/>
    <x v="0"/>
    <n v="4749"/>
    <n v="4750"/>
    <s v="Hedarb"/>
    <s v="nativetree"/>
    <s v="dicot_angiosperm"/>
    <x v="1"/>
    <n v="2"/>
  </r>
  <r>
    <n v="60202"/>
    <x v="0"/>
    <d v="2000-10-17T00:00:00"/>
    <s v="Tawa"/>
    <s v="ungrazed"/>
    <s v="ungrazed"/>
    <x v="0"/>
    <n v="4749"/>
    <n v="4750"/>
    <s v="Kniexc"/>
    <s v="nativetree"/>
    <s v="dicot_angiosperm"/>
    <x v="1"/>
    <n v="1"/>
  </r>
  <r>
    <n v="60301"/>
    <x v="0"/>
    <d v="2000-10-17T00:00:00"/>
    <s v="Tawa"/>
    <s v="ungrazed"/>
    <s v="ungrazed"/>
    <x v="0"/>
    <n v="4610"/>
    <n v="4609"/>
    <s v="Cyadea"/>
    <s v="nativetreefern"/>
    <s v="ferns_and_lycophytes"/>
    <x v="0"/>
    <n v="3"/>
  </r>
  <r>
    <n v="60301"/>
    <x v="0"/>
    <d v="2000-10-17T00:00:00"/>
    <s v="Tawa"/>
    <s v="ungrazed"/>
    <s v="ungrazed"/>
    <x v="0"/>
    <n v="4610"/>
    <n v="4609"/>
    <s v="Dysspe"/>
    <s v="nativetree"/>
    <s v="dicot_angiosperm"/>
    <x v="0"/>
    <n v="2"/>
  </r>
  <r>
    <n v="60301"/>
    <x v="0"/>
    <d v="2000-10-17T00:00:00"/>
    <s v="Tawa"/>
    <s v="ungrazed"/>
    <s v="ungrazed"/>
    <x v="0"/>
    <n v="4610"/>
    <n v="4609"/>
    <s v="Genrup"/>
    <s v="nativeshrub"/>
    <s v="dicot_angiosperm"/>
    <x v="0"/>
    <n v="3"/>
  </r>
  <r>
    <n v="60301"/>
    <x v="0"/>
    <d v="2000-10-17T00:00:00"/>
    <s v="Tawa"/>
    <s v="ungrazed"/>
    <s v="ungrazed"/>
    <x v="0"/>
    <n v="4610"/>
    <n v="4609"/>
    <s v="Hedarb"/>
    <s v="nativetree"/>
    <s v="dicot_angiosperm"/>
    <x v="0"/>
    <n v="2"/>
  </r>
  <r>
    <n v="60301"/>
    <x v="0"/>
    <d v="2000-10-17T00:00:00"/>
    <s v="Tawa"/>
    <s v="ungrazed"/>
    <s v="ungrazed"/>
    <x v="0"/>
    <n v="4610"/>
    <n v="4609"/>
    <s v="Kniexc"/>
    <s v="nativetree"/>
    <s v="dicot_angiosperm"/>
    <x v="0"/>
    <n v="7"/>
  </r>
  <r>
    <n v="60301"/>
    <x v="0"/>
    <d v="2000-10-17T00:00:00"/>
    <s v="Tawa"/>
    <s v="ungrazed"/>
    <s v="ungrazed"/>
    <x v="0"/>
    <n v="4610"/>
    <n v="4609"/>
    <s v="Launov"/>
    <s v="nativetree"/>
    <s v="dicot_angiosperm"/>
    <x v="0"/>
    <n v="2"/>
  </r>
  <r>
    <n v="60301"/>
    <x v="0"/>
    <d v="2000-10-17T00:00:00"/>
    <s v="Tawa"/>
    <s v="ungrazed"/>
    <s v="ungrazed"/>
    <x v="0"/>
    <n v="4610"/>
    <n v="4609"/>
    <s v="Melram"/>
    <s v="nativetree"/>
    <s v="dicot_angiosperm"/>
    <x v="0"/>
    <n v="7"/>
  </r>
  <r>
    <n v="60301"/>
    <x v="0"/>
    <d v="2000-10-17T00:00:00"/>
    <s v="Tawa"/>
    <s v="ungrazed"/>
    <s v="ungrazed"/>
    <x v="0"/>
    <n v="4610"/>
    <n v="4609"/>
    <s v="Oleran"/>
    <s v="nativetree"/>
    <s v="dicot_angiosperm"/>
    <x v="0"/>
    <n v="1"/>
  </r>
  <r>
    <n v="60301"/>
    <x v="0"/>
    <d v="2000-10-17T00:00:00"/>
    <s v="Tawa"/>
    <s v="ungrazed"/>
    <s v="ungrazed"/>
    <x v="0"/>
    <n v="4610"/>
    <n v="4609"/>
    <s v="Rhosap"/>
    <s v="nativetree"/>
    <s v="monocot_angiosperm"/>
    <x v="0"/>
    <n v="2"/>
  </r>
  <r>
    <n v="60301"/>
    <x v="0"/>
    <d v="2000-10-17T00:00:00"/>
    <s v="Tawa"/>
    <s v="ungrazed"/>
    <s v="ungrazed"/>
    <x v="0"/>
    <n v="4610"/>
    <n v="4609"/>
    <s v="Schdig"/>
    <s v="nativetree"/>
    <s v="dicot_angiosperm"/>
    <x v="0"/>
    <n v="1"/>
  </r>
  <r>
    <n v="60301"/>
    <x v="0"/>
    <d v="2000-10-17T00:00:00"/>
    <s v="Tawa"/>
    <s v="ungrazed"/>
    <s v="ungrazed"/>
    <x v="0"/>
    <n v="4610"/>
    <n v="4609"/>
    <s v="Melram"/>
    <s v="nativetree"/>
    <s v="dicot_angiosperm"/>
    <x v="1"/>
    <n v="1"/>
  </r>
  <r>
    <n v="60302"/>
    <x v="0"/>
    <d v="2000-10-17T00:00:00"/>
    <s v="Tawa"/>
    <s v="ungrazed"/>
    <s v="ungrazed"/>
    <x v="0"/>
    <n v="4695"/>
    <n v="4694"/>
    <s v="Copgra"/>
    <s v="nativetree"/>
    <s v="dicot_angiosperm"/>
    <x v="0"/>
    <n v="1"/>
  </r>
  <r>
    <n v="60302"/>
    <x v="0"/>
    <d v="2000-10-17T00:00:00"/>
    <s v="Tawa"/>
    <s v="ungrazed"/>
    <s v="ungrazed"/>
    <x v="0"/>
    <n v="4695"/>
    <n v="4694"/>
    <s v="Cyadea"/>
    <s v="nativetreefern"/>
    <s v="ferns_and_lycophytes"/>
    <x v="0"/>
    <n v="3"/>
  </r>
  <r>
    <n v="60302"/>
    <x v="0"/>
    <d v="2000-10-17T00:00:00"/>
    <s v="Tawa"/>
    <s v="ungrazed"/>
    <s v="ungrazed"/>
    <x v="0"/>
    <n v="4695"/>
    <n v="4694"/>
    <s v="Hedarb"/>
    <s v="nativetree"/>
    <s v="dicot_angiosperm"/>
    <x v="0"/>
    <n v="4"/>
  </r>
  <r>
    <n v="60302"/>
    <x v="0"/>
    <d v="2000-10-17T00:00:00"/>
    <s v="Tawa"/>
    <s v="ungrazed"/>
    <s v="ungrazed"/>
    <x v="0"/>
    <n v="4695"/>
    <n v="4694"/>
    <s v="Melram"/>
    <s v="nativetree"/>
    <s v="dicot_angiosperm"/>
    <x v="0"/>
    <n v="9"/>
  </r>
  <r>
    <n v="60302"/>
    <x v="0"/>
    <d v="2000-10-17T00:00:00"/>
    <s v="Tawa"/>
    <s v="ungrazed"/>
    <s v="ungrazed"/>
    <x v="0"/>
    <n v="4695"/>
    <n v="4694"/>
    <s v="Schdig"/>
    <s v="nativetree"/>
    <s v="dicot_angiosperm"/>
    <x v="0"/>
    <n v="5"/>
  </r>
  <r>
    <n v="60302"/>
    <x v="0"/>
    <d v="2000-10-17T00:00:00"/>
    <s v="Tawa"/>
    <s v="ungrazed"/>
    <s v="ungrazed"/>
    <x v="0"/>
    <n v="4695"/>
    <n v="4694"/>
    <s v="Hedarb"/>
    <s v="nativetree"/>
    <s v="dicot_angiosperm"/>
    <x v="1"/>
    <n v="3"/>
  </r>
  <r>
    <n v="60302"/>
    <x v="0"/>
    <d v="2000-10-17T00:00:00"/>
    <s v="Tawa"/>
    <s v="ungrazed"/>
    <s v="ungrazed"/>
    <x v="0"/>
    <n v="4695"/>
    <n v="4694"/>
    <s v="Melram"/>
    <s v="nativetree"/>
    <s v="dicot_angiosperm"/>
    <x v="1"/>
    <n v="2"/>
  </r>
  <r>
    <n v="60302"/>
    <x v="0"/>
    <d v="2000-10-17T00:00:00"/>
    <s v="Tawa"/>
    <s v="ungrazed"/>
    <s v="ungrazed"/>
    <x v="0"/>
    <n v="4695"/>
    <n v="4694"/>
    <s v="Ripsca"/>
    <s v="nativeclimber"/>
    <s v="monocot_angiosperm"/>
    <x v="1"/>
    <n v="1"/>
  </r>
  <r>
    <n v="60401"/>
    <x v="0"/>
    <d v="2000-10-20T00:00:00"/>
    <s v="Tawa"/>
    <s v="ungrazed"/>
    <s v="ungrazed"/>
    <x v="0"/>
    <n v="4754"/>
    <n v="4692"/>
    <s v="Hedarb"/>
    <s v="nativetree"/>
    <s v="dicot_angiosperm"/>
    <x v="1"/>
    <n v="1"/>
  </r>
  <r>
    <n v="60401"/>
    <x v="0"/>
    <d v="2000-10-20T00:00:00"/>
    <s v="Tawa"/>
    <s v="ungrazed"/>
    <s v="ungrazed"/>
    <x v="0"/>
    <n v="4754"/>
    <n v="4692"/>
    <s v="Oleran"/>
    <s v="nativetree"/>
    <s v="dicot_angiosperm"/>
    <x v="1"/>
    <n v="1"/>
  </r>
  <r>
    <n v="60401"/>
    <x v="0"/>
    <d v="2000-10-20T00:00:00"/>
    <s v="Tawa"/>
    <s v="ungrazed"/>
    <s v="ungrazed"/>
    <x v="0"/>
    <n v="4754"/>
    <n v="4692"/>
    <s v="Ripsca"/>
    <s v="nativeclimber"/>
    <s v="monocot_angiosperm"/>
    <x v="1"/>
    <n v="1"/>
  </r>
  <r>
    <n v="60402"/>
    <x v="0"/>
    <d v="2000-10-20T00:00:00"/>
    <s v="Tawa"/>
    <s v="ungrazed"/>
    <s v="ungrazed"/>
    <x v="0"/>
    <n v="4680"/>
    <n v="4681"/>
    <s v="Brarep"/>
    <s v="nativeshrub"/>
    <s v="dicot_angiosperm"/>
    <x v="0"/>
    <n v="2"/>
  </r>
  <r>
    <n v="60402"/>
    <x v="0"/>
    <d v="2000-10-20T00:00:00"/>
    <s v="Tawa"/>
    <s v="ungrazed"/>
    <s v="ungrazed"/>
    <x v="0"/>
    <n v="4680"/>
    <n v="4681"/>
    <s v="Copgra"/>
    <s v="nativetree"/>
    <s v="dicot_angiosperm"/>
    <x v="0"/>
    <n v="1"/>
  </r>
  <r>
    <n v="60402"/>
    <x v="0"/>
    <d v="2000-10-20T00:00:00"/>
    <s v="Tawa"/>
    <s v="ungrazed"/>
    <s v="ungrazed"/>
    <x v="0"/>
    <n v="4680"/>
    <n v="4681"/>
    <s v="Genrup"/>
    <s v="nativeshrub"/>
    <s v="dicot_angiosperm"/>
    <x v="0"/>
    <n v="9"/>
  </r>
  <r>
    <n v="60402"/>
    <x v="0"/>
    <d v="2000-10-20T00:00:00"/>
    <s v="Tawa"/>
    <s v="ungrazed"/>
    <s v="ungrazed"/>
    <x v="0"/>
    <n v="4680"/>
    <n v="4681"/>
    <s v="Hedarb"/>
    <s v="nativetree"/>
    <s v="dicot_angiosperm"/>
    <x v="0"/>
    <n v="11"/>
  </r>
  <r>
    <n v="60402"/>
    <x v="0"/>
    <d v="2000-10-20T00:00:00"/>
    <s v="Tawa"/>
    <s v="ungrazed"/>
    <s v="ungrazed"/>
    <x v="0"/>
    <n v="4680"/>
    <n v="4681"/>
    <s v="Launov"/>
    <s v="nativetree"/>
    <s v="dicot_angiosperm"/>
    <x v="0"/>
    <n v="4"/>
  </r>
  <r>
    <n v="60402"/>
    <x v="0"/>
    <d v="2000-10-20T00:00:00"/>
    <s v="Tawa"/>
    <s v="ungrazed"/>
    <s v="ungrazed"/>
    <x v="0"/>
    <n v="4680"/>
    <n v="4681"/>
    <s v="Melram"/>
    <s v="nativetree"/>
    <s v="dicot_angiosperm"/>
    <x v="0"/>
    <n v="2"/>
  </r>
  <r>
    <n v="60402"/>
    <x v="0"/>
    <d v="2000-10-20T00:00:00"/>
    <s v="Tawa"/>
    <s v="ungrazed"/>
    <s v="ungrazed"/>
    <x v="0"/>
    <n v="4680"/>
    <n v="4681"/>
    <s v="Rhosap"/>
    <s v="nativetree"/>
    <s v="monocot_angiosperm"/>
    <x v="0"/>
    <n v="8"/>
  </r>
  <r>
    <n v="60402"/>
    <x v="0"/>
    <d v="2000-10-20T00:00:00"/>
    <s v="Tawa"/>
    <s v="ungrazed"/>
    <s v="ungrazed"/>
    <x v="0"/>
    <n v="4680"/>
    <n v="4681"/>
    <s v="Copgra"/>
    <s v="nativetree"/>
    <s v="dicot_angiosperm"/>
    <x v="1"/>
    <n v="1"/>
  </r>
  <r>
    <n v="60402"/>
    <x v="0"/>
    <d v="2000-10-20T00:00:00"/>
    <s v="Tawa"/>
    <s v="ungrazed"/>
    <s v="ungrazed"/>
    <x v="0"/>
    <n v="4680"/>
    <n v="4681"/>
    <s v="Genrup"/>
    <s v="nativeshrub"/>
    <s v="dicot_angiosperm"/>
    <x v="1"/>
    <n v="2"/>
  </r>
  <r>
    <n v="60402"/>
    <x v="0"/>
    <d v="2000-10-20T00:00:00"/>
    <s v="Tawa"/>
    <s v="ungrazed"/>
    <s v="ungrazed"/>
    <x v="0"/>
    <n v="4680"/>
    <n v="4681"/>
    <s v="Hedarb"/>
    <s v="nativetree"/>
    <s v="dicot_angiosperm"/>
    <x v="1"/>
    <n v="3"/>
  </r>
  <r>
    <n v="60402"/>
    <x v="0"/>
    <d v="2000-10-20T00:00:00"/>
    <s v="Tawa"/>
    <s v="ungrazed"/>
    <s v="ungrazed"/>
    <x v="0"/>
    <n v="4680"/>
    <n v="4681"/>
    <s v="Launov"/>
    <s v="nativetree"/>
    <s v="dicot_angiosperm"/>
    <x v="1"/>
    <n v="2"/>
  </r>
  <r>
    <n v="60402"/>
    <x v="0"/>
    <d v="2000-10-20T00:00:00"/>
    <s v="Tawa"/>
    <s v="ungrazed"/>
    <s v="ungrazed"/>
    <x v="0"/>
    <n v="4680"/>
    <n v="4681"/>
    <s v="Rhosap"/>
    <s v="nativetree"/>
    <s v="monocot_angiosperm"/>
    <x v="1"/>
    <n v="1"/>
  </r>
  <r>
    <n v="60403"/>
    <x v="0"/>
    <d v="2000-10-20T00:00:00"/>
    <s v="Tawa"/>
    <s v="ungrazed"/>
    <s v="ungrazed"/>
    <x v="0"/>
    <n v="4667"/>
    <n v="4668"/>
    <s v="Copgra"/>
    <s v="nativetree"/>
    <s v="dicot_angiosperm"/>
    <x v="0"/>
    <n v="1"/>
  </r>
  <r>
    <n v="60403"/>
    <x v="0"/>
    <d v="2000-10-20T00:00:00"/>
    <s v="Tawa"/>
    <s v="ungrazed"/>
    <s v="ungrazed"/>
    <x v="0"/>
    <n v="4667"/>
    <n v="4668"/>
    <s v="Genrup"/>
    <s v="nativeshrub"/>
    <s v="dicot_angiosperm"/>
    <x v="0"/>
    <n v="3"/>
  </r>
  <r>
    <n v="60403"/>
    <x v="0"/>
    <d v="2000-10-20T00:00:00"/>
    <s v="Tawa"/>
    <s v="ungrazed"/>
    <s v="ungrazed"/>
    <x v="0"/>
    <n v="4667"/>
    <n v="4668"/>
    <s v="Hedarb"/>
    <s v="nativetree"/>
    <s v="dicot_angiosperm"/>
    <x v="0"/>
    <n v="14"/>
  </r>
  <r>
    <n v="60403"/>
    <x v="0"/>
    <d v="2000-10-20T00:00:00"/>
    <s v="Tawa"/>
    <s v="ungrazed"/>
    <s v="ungrazed"/>
    <x v="0"/>
    <n v="4667"/>
    <n v="4668"/>
    <s v="Melram"/>
    <s v="nativetree"/>
    <s v="dicot_angiosperm"/>
    <x v="0"/>
    <n v="9"/>
  </r>
  <r>
    <n v="60403"/>
    <x v="0"/>
    <d v="2000-10-20T00:00:00"/>
    <s v="Tawa"/>
    <s v="ungrazed"/>
    <s v="ungrazed"/>
    <x v="0"/>
    <n v="4667"/>
    <n v="4668"/>
    <s v="Rhosap"/>
    <s v="nativetree"/>
    <s v="monocot_angiosperm"/>
    <x v="0"/>
    <n v="2"/>
  </r>
  <r>
    <n v="60403"/>
    <x v="0"/>
    <d v="2000-10-20T00:00:00"/>
    <s v="Tawa"/>
    <s v="ungrazed"/>
    <s v="ungrazed"/>
    <x v="0"/>
    <n v="4667"/>
    <n v="4668"/>
    <s v="Hedarb"/>
    <s v="nativetree"/>
    <s v="dicot_angiosperm"/>
    <x v="1"/>
    <n v="4"/>
  </r>
  <r>
    <n v="60403"/>
    <x v="0"/>
    <d v="2000-10-20T00:00:00"/>
    <s v="Tawa"/>
    <s v="ungrazed"/>
    <s v="ungrazed"/>
    <x v="0"/>
    <n v="4667"/>
    <n v="4668"/>
    <s v="Kniexc"/>
    <s v="nativetree"/>
    <s v="dicot_angiosperm"/>
    <x v="1"/>
    <n v="1"/>
  </r>
  <r>
    <n v="60403"/>
    <x v="0"/>
    <d v="2000-10-20T00:00:00"/>
    <s v="Tawa"/>
    <s v="ungrazed"/>
    <s v="ungrazed"/>
    <x v="0"/>
    <n v="4667"/>
    <n v="4668"/>
    <s v="Melram"/>
    <s v="nativetree"/>
    <s v="dicot_angiosperm"/>
    <x v="1"/>
    <n v="1"/>
  </r>
  <r>
    <n v="60403"/>
    <x v="0"/>
    <d v="2000-10-20T00:00:00"/>
    <s v="Tawa"/>
    <s v="ungrazed"/>
    <s v="ungrazed"/>
    <x v="0"/>
    <n v="4667"/>
    <n v="4668"/>
    <s v="Rhosap"/>
    <s v="nativetree"/>
    <s v="monocot_angiosperm"/>
    <x v="1"/>
    <n v="3"/>
  </r>
  <r>
    <n v="60403"/>
    <x v="0"/>
    <d v="2000-10-20T00:00:00"/>
    <s v="Tawa"/>
    <s v="ungrazed"/>
    <s v="ungrazed"/>
    <x v="0"/>
    <n v="4667"/>
    <n v="4668"/>
    <s v="Ripsca"/>
    <s v="nativeclimber"/>
    <s v="monocot_angiosperm"/>
    <x v="1"/>
    <n v="2"/>
  </r>
  <r>
    <n v="60404"/>
    <x v="0"/>
    <d v="2000-10-20T00:00:00"/>
    <s v="Tawa"/>
    <s v="ungrazed"/>
    <s v="ungrazed"/>
    <x v="0"/>
    <n v="4659"/>
    <n v="4655"/>
    <s v="Genrup"/>
    <s v="nativeshrub"/>
    <s v="dicot_angiosperm"/>
    <x v="0"/>
    <n v="3"/>
  </r>
  <r>
    <n v="60404"/>
    <x v="0"/>
    <d v="2000-10-20T00:00:00"/>
    <s v="Tawa"/>
    <s v="ungrazed"/>
    <s v="ungrazed"/>
    <x v="0"/>
    <n v="4659"/>
    <n v="4655"/>
    <s v="Hedarb"/>
    <s v="nativetree"/>
    <s v="dicot_angiosperm"/>
    <x v="0"/>
    <n v="8"/>
  </r>
  <r>
    <n v="60404"/>
    <x v="0"/>
    <d v="2000-10-20T00:00:00"/>
    <s v="Tawa"/>
    <s v="ungrazed"/>
    <s v="ungrazed"/>
    <x v="0"/>
    <n v="4659"/>
    <n v="4655"/>
    <s v="Launov"/>
    <s v="nativetree"/>
    <s v="dicot_angiosperm"/>
    <x v="0"/>
    <n v="1"/>
  </r>
  <r>
    <n v="60404"/>
    <x v="0"/>
    <d v="2000-10-20T00:00:00"/>
    <s v="Tawa"/>
    <s v="ungrazed"/>
    <s v="ungrazed"/>
    <x v="0"/>
    <n v="4659"/>
    <n v="4655"/>
    <s v="Melram"/>
    <s v="nativetree"/>
    <s v="dicot_angiosperm"/>
    <x v="0"/>
    <n v="4"/>
  </r>
  <r>
    <n v="60404"/>
    <x v="0"/>
    <d v="2000-10-20T00:00:00"/>
    <s v="Tawa"/>
    <s v="ungrazed"/>
    <s v="ungrazed"/>
    <x v="0"/>
    <n v="4659"/>
    <n v="4655"/>
    <s v="Rhosap"/>
    <s v="nativetree"/>
    <s v="monocot_angiosperm"/>
    <x v="0"/>
    <n v="1"/>
  </r>
  <r>
    <n v="60404"/>
    <x v="0"/>
    <d v="2000-10-20T00:00:00"/>
    <s v="Tawa"/>
    <s v="ungrazed"/>
    <s v="ungrazed"/>
    <x v="0"/>
    <n v="4659"/>
    <n v="4655"/>
    <s v="Schdig"/>
    <s v="nativetree"/>
    <s v="dicot_angiosperm"/>
    <x v="0"/>
    <n v="1"/>
  </r>
  <r>
    <n v="60404"/>
    <x v="0"/>
    <d v="2000-10-20T00:00:00"/>
    <s v="Tawa"/>
    <s v="ungrazed"/>
    <s v="ungrazed"/>
    <x v="0"/>
    <n v="4659"/>
    <n v="4655"/>
    <s v="Dysspe"/>
    <s v="nativetree"/>
    <s v="dicot_angiosperm"/>
    <x v="1"/>
    <n v="3"/>
  </r>
  <r>
    <n v="60404"/>
    <x v="0"/>
    <d v="2000-10-20T00:00:00"/>
    <s v="Tawa"/>
    <s v="ungrazed"/>
    <s v="ungrazed"/>
    <x v="0"/>
    <n v="4659"/>
    <n v="4655"/>
    <s v="Genrup"/>
    <s v="nativeshrub"/>
    <s v="dicot_angiosperm"/>
    <x v="1"/>
    <n v="2"/>
  </r>
  <r>
    <n v="60404"/>
    <x v="0"/>
    <d v="2000-10-20T00:00:00"/>
    <s v="Tawa"/>
    <s v="ungrazed"/>
    <s v="ungrazed"/>
    <x v="0"/>
    <n v="4659"/>
    <n v="4655"/>
    <s v="Hedarb"/>
    <s v="nativetree"/>
    <s v="dicot_angiosperm"/>
    <x v="1"/>
    <n v="5"/>
  </r>
  <r>
    <n v="60404"/>
    <x v="0"/>
    <d v="2000-10-20T00:00:00"/>
    <s v="Tawa"/>
    <s v="ungrazed"/>
    <s v="ungrazed"/>
    <x v="0"/>
    <n v="4659"/>
    <n v="4655"/>
    <s v="Melram"/>
    <s v="nativetree"/>
    <s v="dicot_angiosperm"/>
    <x v="1"/>
    <n v="6"/>
  </r>
  <r>
    <n v="60404"/>
    <x v="0"/>
    <d v="2000-10-20T00:00:00"/>
    <s v="Tawa"/>
    <s v="ungrazed"/>
    <s v="ungrazed"/>
    <x v="0"/>
    <n v="4659"/>
    <n v="4655"/>
    <s v="Rhosap"/>
    <s v="nativetree"/>
    <s v="monocot_angiosperm"/>
    <x v="1"/>
    <n v="3"/>
  </r>
  <r>
    <n v="60404"/>
    <x v="0"/>
    <d v="2000-10-20T00:00:00"/>
    <s v="Tawa"/>
    <s v="ungrazed"/>
    <s v="ungrazed"/>
    <x v="0"/>
    <n v="4659"/>
    <n v="4655"/>
    <s v="Ripsca"/>
    <s v="nativeclimber"/>
    <s v="monocot_angiosperm"/>
    <x v="1"/>
    <n v="3"/>
  </r>
  <r>
    <n v="20101"/>
    <x v="1"/>
    <d v="2002-12-17T00:00:00"/>
    <s v="Ramarama"/>
    <s v="ungrazed"/>
    <s v="ungrazed"/>
    <x v="0"/>
    <n v="4612"/>
    <n v="4611"/>
    <s v="Beitaw"/>
    <s v="nativetree"/>
    <s v="dicot_angiosperm"/>
    <x v="0"/>
    <n v="1"/>
  </r>
  <r>
    <n v="20101"/>
    <x v="1"/>
    <d v="2002-12-17T00:00:00"/>
    <s v="Ramarama"/>
    <s v="ungrazed"/>
    <s v="ungrazed"/>
    <x v="0"/>
    <n v="4612"/>
    <n v="4611"/>
    <s v="Cyasmi"/>
    <s v="nativetreefern"/>
    <s v="ferns_and_lycophytes"/>
    <x v="0"/>
    <n v="2"/>
  </r>
  <r>
    <n v="20101"/>
    <x v="1"/>
    <d v="2002-12-17T00:00:00"/>
    <s v="Ramarama"/>
    <s v="ungrazed"/>
    <s v="ungrazed"/>
    <x v="0"/>
    <n v="4612"/>
    <n v="4611"/>
    <s v="Dicsqu"/>
    <s v="nativetreefern"/>
    <s v="ferns_and_lycophytes"/>
    <x v="0"/>
    <n v="1"/>
  </r>
  <r>
    <n v="20101"/>
    <x v="1"/>
    <d v="2002-12-17T00:00:00"/>
    <s v="Ramarama"/>
    <s v="ungrazed"/>
    <s v="ungrazed"/>
    <x v="0"/>
    <n v="4612"/>
    <n v="4611"/>
    <s v="Genrup"/>
    <s v="nativeshrub"/>
    <s v="dicot_angiosperm"/>
    <x v="0"/>
    <n v="9"/>
  </r>
  <r>
    <n v="20101"/>
    <x v="1"/>
    <d v="2002-12-17T00:00:00"/>
    <s v="Ramarama"/>
    <s v="ungrazed"/>
    <s v="ungrazed"/>
    <x v="0"/>
    <n v="4612"/>
    <n v="4611"/>
    <s v="Hedarb"/>
    <s v="nativetree"/>
    <s v="dicot_angiosperm"/>
    <x v="0"/>
    <n v="12"/>
  </r>
  <r>
    <n v="20101"/>
    <x v="1"/>
    <d v="2002-12-17T00:00:00"/>
    <s v="Ramarama"/>
    <s v="ungrazed"/>
    <s v="ungrazed"/>
    <x v="0"/>
    <n v="4612"/>
    <n v="4611"/>
    <s v="Melram"/>
    <s v="nativetree"/>
    <s v="dicot_angiosperm"/>
    <x v="0"/>
    <n v="29"/>
  </r>
  <r>
    <n v="20101"/>
    <x v="1"/>
    <d v="2002-12-17T00:00:00"/>
    <s v="Ramarama"/>
    <s v="ungrazed"/>
    <s v="ungrazed"/>
    <x v="0"/>
    <n v="4612"/>
    <n v="4611"/>
    <s v="Oleran"/>
    <s v="nativetree"/>
    <s v="dicot_angiosperm"/>
    <x v="0"/>
    <n v="1"/>
  </r>
  <r>
    <n v="20101"/>
    <x v="1"/>
    <d v="2002-12-17T00:00:00"/>
    <s v="Ramarama"/>
    <s v="ungrazed"/>
    <s v="ungrazed"/>
    <x v="0"/>
    <n v="4612"/>
    <n v="4611"/>
    <s v="Rhosap"/>
    <s v="nativetree"/>
    <s v="monocot_angiosperm"/>
    <x v="0"/>
    <n v="1"/>
  </r>
  <r>
    <n v="20101"/>
    <x v="1"/>
    <d v="2002-12-17T00:00:00"/>
    <s v="Ramarama"/>
    <s v="ungrazed"/>
    <s v="ungrazed"/>
    <x v="0"/>
    <n v="4612"/>
    <n v="4611"/>
    <s v="Schdig"/>
    <s v="nativetree"/>
    <s v="dicot_angiosperm"/>
    <x v="0"/>
    <n v="1"/>
  </r>
  <r>
    <n v="20101"/>
    <x v="1"/>
    <d v="2002-12-17T00:00:00"/>
    <s v="Ramarama"/>
    <s v="ungrazed"/>
    <s v="ungrazed"/>
    <x v="0"/>
    <n v="4612"/>
    <n v="4611"/>
    <s v="Ariser"/>
    <s v="nativeshrub"/>
    <s v="dicot_angiosperm"/>
    <x v="1"/>
    <n v="1"/>
  </r>
  <r>
    <n v="20101"/>
    <x v="1"/>
    <d v="2002-12-17T00:00:00"/>
    <s v="Ramarama"/>
    <s v="ungrazed"/>
    <s v="ungrazed"/>
    <x v="0"/>
    <n v="4612"/>
    <n v="4611"/>
    <s v="Hedarb"/>
    <s v="nativetree"/>
    <s v="dicot_angiosperm"/>
    <x v="1"/>
    <n v="4"/>
  </r>
  <r>
    <n v="20101"/>
    <x v="1"/>
    <d v="2002-12-17T00:00:00"/>
    <s v="Ramarama"/>
    <s v="ungrazed"/>
    <s v="ungrazed"/>
    <x v="0"/>
    <n v="4612"/>
    <n v="4611"/>
    <s v="Melram"/>
    <s v="nativetree"/>
    <s v="dicot_angiosperm"/>
    <x v="1"/>
    <n v="1"/>
  </r>
  <r>
    <n v="20101"/>
    <x v="1"/>
    <d v="2002-12-17T00:00:00"/>
    <s v="Ramarama"/>
    <s v="ungrazed"/>
    <s v="ungrazed"/>
    <x v="0"/>
    <n v="4612"/>
    <n v="4611"/>
    <s v="Psecra"/>
    <s v="nativetree"/>
    <s v="dicot_angiosperm"/>
    <x v="1"/>
    <n v="1"/>
  </r>
  <r>
    <n v="20101"/>
    <x v="1"/>
    <d v="2002-12-17T00:00:00"/>
    <s v="Ramarama"/>
    <s v="ungrazed"/>
    <s v="ungrazed"/>
    <x v="0"/>
    <n v="4612"/>
    <n v="4611"/>
    <s v="Rhosap"/>
    <s v="nativetree"/>
    <s v="monocot_angiosperm"/>
    <x v="1"/>
    <n v="7"/>
  </r>
  <r>
    <n v="20101"/>
    <x v="1"/>
    <d v="2002-12-17T00:00:00"/>
    <s v="Ramarama"/>
    <s v="ungrazed"/>
    <s v="ungrazed"/>
    <x v="0"/>
    <n v="4612"/>
    <n v="4611"/>
    <s v="Schdig"/>
    <s v="nativetree"/>
    <s v="dicot_angiosperm"/>
    <x v="1"/>
    <n v="1"/>
  </r>
  <r>
    <n v="20102"/>
    <x v="1"/>
    <d v="2002-12-17T00:00:00"/>
    <s v="Ramarama"/>
    <s v="ungrazed"/>
    <s v="ungrazed"/>
    <x v="0"/>
    <n v="4614"/>
    <n v="4613"/>
    <s v="Cyadea"/>
    <s v="nativetreefern"/>
    <s v="ferns_and_lycophytes"/>
    <x v="0"/>
    <n v="1"/>
  </r>
  <r>
    <n v="20102"/>
    <x v="1"/>
    <d v="2002-12-17T00:00:00"/>
    <s v="Ramarama"/>
    <s v="ungrazed"/>
    <s v="ungrazed"/>
    <x v="0"/>
    <n v="4614"/>
    <n v="4613"/>
    <s v="Cyasmi"/>
    <s v="nativetreefern"/>
    <s v="ferns_and_lycophytes"/>
    <x v="0"/>
    <n v="3"/>
  </r>
  <r>
    <n v="20102"/>
    <x v="1"/>
    <d v="2002-12-17T00:00:00"/>
    <s v="Ramarama"/>
    <s v="ungrazed"/>
    <s v="ungrazed"/>
    <x v="0"/>
    <n v="4614"/>
    <n v="4613"/>
    <s v="Genrup"/>
    <s v="nativeshrub"/>
    <s v="dicot_angiosperm"/>
    <x v="0"/>
    <n v="3"/>
  </r>
  <r>
    <n v="20102"/>
    <x v="1"/>
    <d v="2002-12-17T00:00:00"/>
    <s v="Ramarama"/>
    <s v="ungrazed"/>
    <s v="ungrazed"/>
    <x v="0"/>
    <n v="4614"/>
    <n v="4613"/>
    <s v="Kniexc"/>
    <s v="nativetree"/>
    <s v="dicot_angiosperm"/>
    <x v="0"/>
    <n v="1"/>
  </r>
  <r>
    <n v="20102"/>
    <x v="1"/>
    <d v="2002-12-17T00:00:00"/>
    <s v="Ramarama"/>
    <s v="ungrazed"/>
    <s v="ungrazed"/>
    <x v="0"/>
    <n v="4614"/>
    <n v="4613"/>
    <s v="Melram"/>
    <s v="nativetree"/>
    <s v="dicot_angiosperm"/>
    <x v="0"/>
    <n v="4"/>
  </r>
  <r>
    <n v="20102"/>
    <x v="1"/>
    <d v="2002-12-17T00:00:00"/>
    <s v="Ramarama"/>
    <s v="ungrazed"/>
    <s v="ungrazed"/>
    <x v="0"/>
    <n v="4614"/>
    <n v="4613"/>
    <s v="Rhosap"/>
    <s v="nativetree"/>
    <s v="monocot_angiosperm"/>
    <x v="0"/>
    <n v="5"/>
  </r>
  <r>
    <n v="20102"/>
    <x v="1"/>
    <d v="2002-12-17T00:00:00"/>
    <s v="Ramarama"/>
    <s v="ungrazed"/>
    <s v="ungrazed"/>
    <x v="0"/>
    <n v="4614"/>
    <n v="4613"/>
    <s v="Dacdac"/>
    <s v="nativetree"/>
    <s v="gymnosperm"/>
    <x v="1"/>
    <n v="1"/>
  </r>
  <r>
    <n v="20102"/>
    <x v="1"/>
    <d v="2002-12-17T00:00:00"/>
    <s v="Ramarama"/>
    <s v="ungrazed"/>
    <s v="ungrazed"/>
    <x v="0"/>
    <n v="4614"/>
    <n v="4613"/>
    <s v="Hedarb"/>
    <s v="nativetree"/>
    <s v="dicot_angiosperm"/>
    <x v="1"/>
    <n v="2"/>
  </r>
  <r>
    <n v="20102"/>
    <x v="1"/>
    <d v="2002-12-17T00:00:00"/>
    <s v="Ramarama"/>
    <s v="ungrazed"/>
    <s v="ungrazed"/>
    <x v="0"/>
    <n v="4614"/>
    <n v="4613"/>
    <s v="Launov"/>
    <s v="nativetree"/>
    <s v="dicot_angiosperm"/>
    <x v="1"/>
    <n v="2"/>
  </r>
  <r>
    <n v="20102"/>
    <x v="1"/>
    <d v="2002-12-17T00:00:00"/>
    <s v="Ramarama"/>
    <s v="ungrazed"/>
    <s v="ungrazed"/>
    <x v="0"/>
    <n v="4614"/>
    <n v="4613"/>
    <s v="Neslan"/>
    <s v="nativetree"/>
    <s v="dicot_angiosperm"/>
    <x v="1"/>
    <n v="2"/>
  </r>
  <r>
    <n v="20102"/>
    <x v="1"/>
    <d v="2002-12-17T00:00:00"/>
    <s v="Ramarama"/>
    <s v="ungrazed"/>
    <s v="ungrazed"/>
    <x v="0"/>
    <n v="4614"/>
    <n v="4613"/>
    <s v="Phytri"/>
    <s v="nativetree"/>
    <s v="gymnosperm"/>
    <x v="1"/>
    <n v="1"/>
  </r>
  <r>
    <n v="20102"/>
    <x v="1"/>
    <d v="2002-12-17T00:00:00"/>
    <s v="Ramarama"/>
    <s v="ungrazed"/>
    <s v="ungrazed"/>
    <x v="0"/>
    <n v="4614"/>
    <n v="4613"/>
    <s v="Rhosap"/>
    <s v="nativetree"/>
    <s v="monocot_angiosperm"/>
    <x v="1"/>
    <n v="1"/>
  </r>
  <r>
    <n v="20103"/>
    <x v="1"/>
    <d v="2002-12-17T00:00:00"/>
    <s v="Ramarama"/>
    <s v="ungrazed"/>
    <s v="ungrazed"/>
    <x v="0"/>
    <n v="4615"/>
    <n v="4616"/>
    <s v="Cyadea"/>
    <s v="nativetreefern"/>
    <s v="ferns_and_lycophytes"/>
    <x v="0"/>
    <n v="4"/>
  </r>
  <r>
    <n v="20103"/>
    <x v="1"/>
    <d v="2002-12-17T00:00:00"/>
    <s v="Ramarama"/>
    <s v="ungrazed"/>
    <s v="ungrazed"/>
    <x v="0"/>
    <n v="4615"/>
    <n v="4616"/>
    <s v="Dicsqu"/>
    <s v="nativetreefern"/>
    <s v="ferns_and_lycophytes"/>
    <x v="0"/>
    <n v="7"/>
  </r>
  <r>
    <n v="20103"/>
    <x v="1"/>
    <d v="2002-12-17T00:00:00"/>
    <s v="Ramarama"/>
    <s v="ungrazed"/>
    <s v="ungrazed"/>
    <x v="0"/>
    <n v="4615"/>
    <n v="4616"/>
    <s v="Genrup"/>
    <s v="nativeshrub"/>
    <s v="dicot_angiosperm"/>
    <x v="0"/>
    <n v="3"/>
  </r>
  <r>
    <n v="20103"/>
    <x v="1"/>
    <d v="2002-12-17T00:00:00"/>
    <s v="Ramarama"/>
    <s v="ungrazed"/>
    <s v="ungrazed"/>
    <x v="0"/>
    <n v="4615"/>
    <n v="4616"/>
    <s v="Hedarb"/>
    <s v="nativetree"/>
    <s v="dicot_angiosperm"/>
    <x v="0"/>
    <n v="2"/>
  </r>
  <r>
    <n v="20103"/>
    <x v="1"/>
    <d v="2002-12-17T00:00:00"/>
    <s v="Ramarama"/>
    <s v="ungrazed"/>
    <s v="ungrazed"/>
    <x v="0"/>
    <n v="4615"/>
    <n v="4616"/>
    <s v="Rhosap"/>
    <s v="nativetree"/>
    <s v="monocot_angiosperm"/>
    <x v="0"/>
    <n v="3"/>
  </r>
  <r>
    <n v="20103"/>
    <x v="1"/>
    <d v="2002-12-17T00:00:00"/>
    <s v="Ramarama"/>
    <s v="ungrazed"/>
    <s v="ungrazed"/>
    <x v="0"/>
    <n v="4615"/>
    <n v="4616"/>
    <s v="Dacdac"/>
    <s v="nativetree"/>
    <s v="gymnosperm"/>
    <x v="1"/>
    <n v="1"/>
  </r>
  <r>
    <n v="20103"/>
    <x v="1"/>
    <d v="2002-12-17T00:00:00"/>
    <s v="Ramarama"/>
    <s v="ungrazed"/>
    <s v="ungrazed"/>
    <x v="0"/>
    <n v="4615"/>
    <n v="4616"/>
    <s v="Hedarb"/>
    <s v="nativetree"/>
    <s v="dicot_angiosperm"/>
    <x v="1"/>
    <n v="4"/>
  </r>
  <r>
    <n v="20103"/>
    <x v="1"/>
    <d v="2002-12-17T00:00:00"/>
    <s v="Ramarama"/>
    <s v="ungrazed"/>
    <s v="ungrazed"/>
    <x v="0"/>
    <n v="4615"/>
    <n v="4616"/>
    <s v="Launov"/>
    <s v="nativetree"/>
    <s v="dicot_angiosperm"/>
    <x v="1"/>
    <n v="2"/>
  </r>
  <r>
    <n v="20103"/>
    <x v="1"/>
    <d v="2002-12-17T00:00:00"/>
    <s v="Ramarama"/>
    <s v="ungrazed"/>
    <s v="ungrazed"/>
    <x v="0"/>
    <n v="4615"/>
    <n v="4616"/>
    <s v="Neslan"/>
    <s v="nativetree"/>
    <s v="dicot_angiosperm"/>
    <x v="1"/>
    <n v="3"/>
  </r>
  <r>
    <n v="20103"/>
    <x v="1"/>
    <d v="2002-12-17T00:00:00"/>
    <s v="Ramarama"/>
    <s v="ungrazed"/>
    <s v="ungrazed"/>
    <x v="0"/>
    <n v="4615"/>
    <n v="4616"/>
    <s v="Rhosap"/>
    <s v="nativetree"/>
    <s v="monocot_angiosperm"/>
    <x v="1"/>
    <n v="13"/>
  </r>
  <r>
    <n v="20201"/>
    <x v="1"/>
    <d v="2002-12-17T00:00:00"/>
    <s v="Ramarama"/>
    <s v="ungrazed"/>
    <s v="ungrazed"/>
    <x v="0"/>
    <n v="4618"/>
    <n v="4617"/>
    <s v="Coparb"/>
    <s v="nativetree"/>
    <s v="dicot_angiosperm"/>
    <x v="0"/>
    <n v="1"/>
  </r>
  <r>
    <n v="20201"/>
    <x v="1"/>
    <d v="2002-12-17T00:00:00"/>
    <s v="Ramarama"/>
    <s v="ungrazed"/>
    <s v="ungrazed"/>
    <x v="0"/>
    <n v="4618"/>
    <n v="4617"/>
    <s v="Copgra"/>
    <s v="nativetree"/>
    <s v="dicot_angiosperm"/>
    <x v="0"/>
    <n v="1"/>
  </r>
  <r>
    <n v="20201"/>
    <x v="1"/>
    <d v="2002-12-17T00:00:00"/>
    <s v="Ramarama"/>
    <s v="ungrazed"/>
    <s v="ungrazed"/>
    <x v="0"/>
    <n v="4618"/>
    <n v="4617"/>
    <s v="Coprot"/>
    <s v="nativeshrub"/>
    <s v="dicot_angiosperm"/>
    <x v="0"/>
    <n v="3"/>
  </r>
  <r>
    <n v="20201"/>
    <x v="1"/>
    <d v="2002-12-17T00:00:00"/>
    <s v="Ramarama"/>
    <s v="ungrazed"/>
    <s v="ungrazed"/>
    <x v="0"/>
    <n v="4618"/>
    <n v="4617"/>
    <s v="Cyasmi"/>
    <s v="nativetreefern"/>
    <s v="ferns_and_lycophytes"/>
    <x v="0"/>
    <n v="4"/>
  </r>
  <r>
    <n v="20201"/>
    <x v="1"/>
    <d v="2002-12-17T00:00:00"/>
    <s v="Ramarama"/>
    <s v="ungrazed"/>
    <s v="ungrazed"/>
    <x v="0"/>
    <n v="4618"/>
    <n v="4617"/>
    <s v="Dicsqu"/>
    <s v="nativetreefern"/>
    <s v="ferns_and_lycophytes"/>
    <x v="0"/>
    <n v="6"/>
  </r>
  <r>
    <n v="20201"/>
    <x v="1"/>
    <d v="2002-12-17T00:00:00"/>
    <s v="Ramarama"/>
    <s v="ungrazed"/>
    <s v="ungrazed"/>
    <x v="0"/>
    <n v="4618"/>
    <n v="4617"/>
    <s v="Genrup"/>
    <s v="nativeshrub"/>
    <s v="dicot_angiosperm"/>
    <x v="0"/>
    <n v="3"/>
  </r>
  <r>
    <n v="20201"/>
    <x v="1"/>
    <d v="2002-12-17T00:00:00"/>
    <s v="Ramarama"/>
    <s v="ungrazed"/>
    <s v="ungrazed"/>
    <x v="0"/>
    <n v="4618"/>
    <n v="4617"/>
    <s v="Hedarb"/>
    <s v="nativetree"/>
    <s v="dicot_angiosperm"/>
    <x v="0"/>
    <n v="55"/>
  </r>
  <r>
    <n v="20201"/>
    <x v="1"/>
    <d v="2002-12-17T00:00:00"/>
    <s v="Ramarama"/>
    <s v="ungrazed"/>
    <s v="ungrazed"/>
    <x v="0"/>
    <n v="4618"/>
    <n v="4617"/>
    <s v="Hohsex"/>
    <s v="nativetree"/>
    <s v="dicot_angiosperm"/>
    <x v="0"/>
    <n v="1"/>
  </r>
  <r>
    <n v="20201"/>
    <x v="1"/>
    <d v="2002-12-17T00:00:00"/>
    <s v="Ramarama"/>
    <s v="ungrazed"/>
    <s v="ungrazed"/>
    <x v="0"/>
    <n v="4618"/>
    <n v="4617"/>
    <s v="Kniexc"/>
    <s v="nativetree"/>
    <s v="dicot_angiosperm"/>
    <x v="0"/>
    <n v="2"/>
  </r>
  <r>
    <n v="20201"/>
    <x v="1"/>
    <d v="2002-12-17T00:00:00"/>
    <s v="Ramarama"/>
    <s v="ungrazed"/>
    <s v="ungrazed"/>
    <x v="0"/>
    <n v="4618"/>
    <n v="4617"/>
    <s v="Melram"/>
    <s v="nativetree"/>
    <s v="dicot_angiosperm"/>
    <x v="0"/>
    <n v="39"/>
  </r>
  <r>
    <n v="20201"/>
    <x v="1"/>
    <d v="2002-12-17T00:00:00"/>
    <s v="Ramarama"/>
    <s v="ungrazed"/>
    <s v="ungrazed"/>
    <x v="0"/>
    <n v="4618"/>
    <n v="4617"/>
    <s v="Oleran"/>
    <s v="nativetree"/>
    <s v="dicot_angiosperm"/>
    <x v="0"/>
    <n v="2"/>
  </r>
  <r>
    <n v="20201"/>
    <x v="1"/>
    <d v="2002-12-17T00:00:00"/>
    <s v="Ramarama"/>
    <s v="ungrazed"/>
    <s v="ungrazed"/>
    <x v="0"/>
    <n v="4618"/>
    <n v="4617"/>
    <s v="Rhosap"/>
    <s v="nativetree"/>
    <s v="monocot_angiosperm"/>
    <x v="0"/>
    <n v="17"/>
  </r>
  <r>
    <n v="20201"/>
    <x v="1"/>
    <d v="2002-12-17T00:00:00"/>
    <s v="Ramarama"/>
    <s v="ungrazed"/>
    <s v="ungrazed"/>
    <x v="0"/>
    <n v="4618"/>
    <n v="4617"/>
    <s v="Schdig"/>
    <s v="nativetree"/>
    <s v="dicot_angiosperm"/>
    <x v="0"/>
    <n v="2"/>
  </r>
  <r>
    <n v="20201"/>
    <x v="1"/>
    <d v="2002-12-17T00:00:00"/>
    <s v="Ramarama"/>
    <s v="ungrazed"/>
    <s v="ungrazed"/>
    <x v="0"/>
    <n v="4618"/>
    <n v="4617"/>
    <s v="Copgra"/>
    <s v="nativetree"/>
    <s v="dicot_angiosperm"/>
    <x v="1"/>
    <n v="1"/>
  </r>
  <r>
    <n v="20201"/>
    <x v="1"/>
    <d v="2002-12-17T00:00:00"/>
    <s v="Ramarama"/>
    <s v="ungrazed"/>
    <s v="ungrazed"/>
    <x v="0"/>
    <n v="4618"/>
    <n v="4617"/>
    <s v="Coprot"/>
    <s v="nativeshrub"/>
    <s v="dicot_angiosperm"/>
    <x v="1"/>
    <n v="2"/>
  </r>
  <r>
    <n v="20201"/>
    <x v="1"/>
    <d v="2002-12-17T00:00:00"/>
    <s v="Ramarama"/>
    <s v="ungrazed"/>
    <s v="ungrazed"/>
    <x v="0"/>
    <n v="4618"/>
    <n v="4617"/>
    <s v="Hedarb"/>
    <s v="nativetree"/>
    <s v="dicot_angiosperm"/>
    <x v="1"/>
    <n v="7"/>
  </r>
  <r>
    <n v="20201"/>
    <x v="1"/>
    <d v="2002-12-17T00:00:00"/>
    <s v="Ramarama"/>
    <s v="ungrazed"/>
    <s v="ungrazed"/>
    <x v="0"/>
    <n v="4618"/>
    <n v="4617"/>
    <s v="Hohsex"/>
    <s v="nativetree"/>
    <s v="dicot_angiosperm"/>
    <x v="1"/>
    <n v="1"/>
  </r>
  <r>
    <n v="20201"/>
    <x v="1"/>
    <d v="2002-12-17T00:00:00"/>
    <s v="Ramarama"/>
    <s v="ungrazed"/>
    <s v="ungrazed"/>
    <x v="0"/>
    <n v="4618"/>
    <n v="4617"/>
    <s v="Melram"/>
    <s v="nativetree"/>
    <s v="dicot_angiosperm"/>
    <x v="1"/>
    <n v="3"/>
  </r>
  <r>
    <n v="20201"/>
    <x v="1"/>
    <d v="2002-12-17T00:00:00"/>
    <s v="Ramarama"/>
    <s v="ungrazed"/>
    <s v="ungrazed"/>
    <x v="0"/>
    <n v="4618"/>
    <n v="4617"/>
    <s v="Rhosap"/>
    <s v="nativetree"/>
    <s v="monocot_angiosperm"/>
    <x v="1"/>
    <n v="3"/>
  </r>
  <r>
    <n v="20202"/>
    <x v="1"/>
    <d v="2002-12-17T00:00:00"/>
    <s v="Ramarama"/>
    <s v="ungrazed"/>
    <s v="ungrazed"/>
    <x v="0"/>
    <n v="4620"/>
    <n v="4619"/>
    <s v="Beitaw"/>
    <s v="nativetree"/>
    <s v="dicot_angiosperm"/>
    <x v="0"/>
    <n v="1"/>
  </r>
  <r>
    <n v="20202"/>
    <x v="1"/>
    <d v="2002-12-17T00:00:00"/>
    <s v="Ramarama"/>
    <s v="ungrazed"/>
    <s v="ungrazed"/>
    <x v="0"/>
    <n v="4620"/>
    <n v="4619"/>
    <s v="Copgra"/>
    <s v="nativetree"/>
    <s v="dicot_angiosperm"/>
    <x v="0"/>
    <n v="2"/>
  </r>
  <r>
    <n v="20202"/>
    <x v="1"/>
    <d v="2002-12-17T00:00:00"/>
    <s v="Ramarama"/>
    <s v="ungrazed"/>
    <s v="ungrazed"/>
    <x v="0"/>
    <n v="4620"/>
    <n v="4619"/>
    <s v="Cyadea"/>
    <s v="nativetreefern"/>
    <s v="ferns_and_lycophytes"/>
    <x v="0"/>
    <n v="5"/>
  </r>
  <r>
    <n v="20202"/>
    <x v="1"/>
    <d v="2002-12-17T00:00:00"/>
    <s v="Ramarama"/>
    <s v="ungrazed"/>
    <s v="ungrazed"/>
    <x v="0"/>
    <n v="4620"/>
    <n v="4619"/>
    <s v="Genrup"/>
    <s v="nativeshrub"/>
    <s v="dicot_angiosperm"/>
    <x v="0"/>
    <n v="2"/>
  </r>
  <r>
    <n v="20202"/>
    <x v="1"/>
    <d v="2002-12-17T00:00:00"/>
    <s v="Ramarama"/>
    <s v="ungrazed"/>
    <s v="ungrazed"/>
    <x v="0"/>
    <n v="4620"/>
    <n v="4619"/>
    <s v="Hedarb"/>
    <s v="nativetree"/>
    <s v="dicot_angiosperm"/>
    <x v="0"/>
    <n v="1"/>
  </r>
  <r>
    <n v="20202"/>
    <x v="1"/>
    <d v="2002-12-17T00:00:00"/>
    <s v="Ramarama"/>
    <s v="ungrazed"/>
    <s v="ungrazed"/>
    <x v="0"/>
    <n v="4620"/>
    <n v="4619"/>
    <s v="Melram"/>
    <s v="nativetree"/>
    <s v="dicot_angiosperm"/>
    <x v="0"/>
    <n v="9"/>
  </r>
  <r>
    <n v="20202"/>
    <x v="1"/>
    <d v="2002-12-17T00:00:00"/>
    <s v="Ramarama"/>
    <s v="ungrazed"/>
    <s v="ungrazed"/>
    <x v="0"/>
    <n v="4620"/>
    <n v="4619"/>
    <s v="Rhosap"/>
    <s v="nativetree"/>
    <s v="monocot_angiosperm"/>
    <x v="0"/>
    <n v="13"/>
  </r>
  <r>
    <n v="20202"/>
    <x v="1"/>
    <d v="2002-12-17T00:00:00"/>
    <s v="Ramarama"/>
    <s v="ungrazed"/>
    <s v="ungrazed"/>
    <x v="0"/>
    <n v="4620"/>
    <n v="4619"/>
    <s v="Schdig"/>
    <s v="nativetree"/>
    <s v="dicot_angiosperm"/>
    <x v="0"/>
    <n v="1"/>
  </r>
  <r>
    <n v="20202"/>
    <x v="1"/>
    <d v="2002-12-17T00:00:00"/>
    <s v="Ramarama"/>
    <s v="ungrazed"/>
    <s v="ungrazed"/>
    <x v="0"/>
    <n v="4620"/>
    <n v="4619"/>
    <s v="Hedarb"/>
    <s v="nativetree"/>
    <s v="dicot_angiosperm"/>
    <x v="1"/>
    <n v="14"/>
  </r>
  <r>
    <n v="20202"/>
    <x v="1"/>
    <d v="2002-12-17T00:00:00"/>
    <s v="Ramarama"/>
    <s v="ungrazed"/>
    <s v="ungrazed"/>
    <x v="0"/>
    <n v="4620"/>
    <n v="4619"/>
    <s v="Melram"/>
    <s v="nativetree"/>
    <s v="dicot_angiosperm"/>
    <x v="1"/>
    <n v="4"/>
  </r>
  <r>
    <n v="20202"/>
    <x v="1"/>
    <d v="2002-12-17T00:00:00"/>
    <s v="Ramarama"/>
    <s v="ungrazed"/>
    <s v="ungrazed"/>
    <x v="0"/>
    <n v="4620"/>
    <n v="4619"/>
    <s v="Rhosap"/>
    <s v="nativetree"/>
    <s v="monocot_angiosperm"/>
    <x v="1"/>
    <n v="4"/>
  </r>
  <r>
    <n v="20301"/>
    <x v="1"/>
    <d v="2002-12-23T00:00:00"/>
    <s v="Ramarama"/>
    <s v="ungrazed"/>
    <s v="ungrazed"/>
    <x v="0"/>
    <n v="4763"/>
    <n v="4764"/>
    <s v="Brarep"/>
    <s v="nativeshrub"/>
    <s v="dicot_angiosperm"/>
    <x v="0"/>
    <n v="1"/>
  </r>
  <r>
    <n v="20301"/>
    <x v="1"/>
    <d v="2002-12-23T00:00:00"/>
    <s v="Ramarama"/>
    <s v="ungrazed"/>
    <s v="ungrazed"/>
    <x v="0"/>
    <n v="4763"/>
    <n v="4764"/>
    <s v="Copgra"/>
    <s v="nativetree"/>
    <s v="dicot_angiosperm"/>
    <x v="0"/>
    <n v="1"/>
  </r>
  <r>
    <n v="20301"/>
    <x v="1"/>
    <d v="2002-12-23T00:00:00"/>
    <s v="Ramarama"/>
    <s v="ungrazed"/>
    <s v="ungrazed"/>
    <x v="0"/>
    <n v="4763"/>
    <n v="4764"/>
    <s v="Cyadea"/>
    <s v="nativetreefern"/>
    <s v="ferns_and_lycophytes"/>
    <x v="0"/>
    <n v="1"/>
  </r>
  <r>
    <n v="20301"/>
    <x v="1"/>
    <d v="2002-12-23T00:00:00"/>
    <s v="Ramarama"/>
    <s v="ungrazed"/>
    <s v="ungrazed"/>
    <x v="0"/>
    <n v="4763"/>
    <n v="4764"/>
    <s v="Cyasmi"/>
    <s v="nativetreefern"/>
    <s v="ferns_and_lycophytes"/>
    <x v="0"/>
    <n v="1"/>
  </r>
  <r>
    <n v="20301"/>
    <x v="1"/>
    <d v="2002-12-23T00:00:00"/>
    <s v="Ramarama"/>
    <s v="ungrazed"/>
    <s v="ungrazed"/>
    <x v="0"/>
    <n v="4763"/>
    <n v="4764"/>
    <s v="Dicsqu"/>
    <s v="nativetreefern"/>
    <s v="ferns_and_lycophytes"/>
    <x v="0"/>
    <n v="8"/>
  </r>
  <r>
    <n v="20301"/>
    <x v="1"/>
    <d v="2002-12-23T00:00:00"/>
    <s v="Ramarama"/>
    <s v="ungrazed"/>
    <s v="ungrazed"/>
    <x v="0"/>
    <n v="4763"/>
    <n v="4764"/>
    <s v="Genrup"/>
    <s v="nativeshrub"/>
    <s v="dicot_angiosperm"/>
    <x v="0"/>
    <n v="12"/>
  </r>
  <r>
    <n v="20301"/>
    <x v="1"/>
    <d v="2002-12-23T00:00:00"/>
    <s v="Ramarama"/>
    <s v="ungrazed"/>
    <s v="ungrazed"/>
    <x v="0"/>
    <n v="4763"/>
    <n v="4764"/>
    <s v="Hedarb"/>
    <s v="nativetree"/>
    <s v="dicot_angiosperm"/>
    <x v="0"/>
    <n v="10"/>
  </r>
  <r>
    <n v="20301"/>
    <x v="1"/>
    <d v="2002-12-23T00:00:00"/>
    <s v="Ramarama"/>
    <s v="ungrazed"/>
    <s v="ungrazed"/>
    <x v="0"/>
    <n v="4763"/>
    <n v="4764"/>
    <s v="Melram"/>
    <s v="nativetree"/>
    <s v="dicot_angiosperm"/>
    <x v="0"/>
    <n v="18"/>
  </r>
  <r>
    <n v="20301"/>
    <x v="1"/>
    <d v="2002-12-23T00:00:00"/>
    <s v="Ramarama"/>
    <s v="ungrazed"/>
    <s v="ungrazed"/>
    <x v="0"/>
    <n v="4763"/>
    <n v="4764"/>
    <s v="Myraus"/>
    <s v="nativetree"/>
    <s v="dicot_angiosperm"/>
    <x v="0"/>
    <n v="2"/>
  </r>
  <r>
    <n v="20301"/>
    <x v="1"/>
    <d v="2002-12-23T00:00:00"/>
    <s v="Ramarama"/>
    <s v="ungrazed"/>
    <s v="ungrazed"/>
    <x v="0"/>
    <n v="4763"/>
    <n v="4764"/>
    <s v="Oleran"/>
    <s v="nativetree"/>
    <s v="dicot_angiosperm"/>
    <x v="0"/>
    <n v="2"/>
  </r>
  <r>
    <n v="20301"/>
    <x v="1"/>
    <d v="2002-12-23T00:00:00"/>
    <s v="Ramarama"/>
    <s v="ungrazed"/>
    <s v="ungrazed"/>
    <x v="0"/>
    <n v="4763"/>
    <n v="4764"/>
    <s v="Rhosap"/>
    <s v="nativetree"/>
    <s v="monocot_angiosperm"/>
    <x v="0"/>
    <n v="10"/>
  </r>
  <r>
    <n v="20301"/>
    <x v="1"/>
    <d v="2002-12-23T00:00:00"/>
    <s v="Ramarama"/>
    <s v="ungrazed"/>
    <s v="ungrazed"/>
    <x v="0"/>
    <n v="4763"/>
    <n v="4764"/>
    <s v="Schdig"/>
    <s v="nativetree"/>
    <s v="dicot_angiosperm"/>
    <x v="0"/>
    <n v="1"/>
  </r>
  <r>
    <n v="20301"/>
    <x v="1"/>
    <d v="2002-12-23T00:00:00"/>
    <s v="Ramarama"/>
    <s v="ungrazed"/>
    <s v="ungrazed"/>
    <x v="0"/>
    <n v="4763"/>
    <n v="4764"/>
    <s v="Hedarb"/>
    <s v="nativetree"/>
    <s v="dicot_angiosperm"/>
    <x v="1"/>
    <n v="6"/>
  </r>
  <r>
    <n v="20301"/>
    <x v="1"/>
    <d v="2002-12-23T00:00:00"/>
    <s v="Ramarama"/>
    <s v="ungrazed"/>
    <s v="ungrazed"/>
    <x v="0"/>
    <n v="4763"/>
    <n v="4764"/>
    <s v="Kniexc"/>
    <s v="nativetree"/>
    <s v="dicot_angiosperm"/>
    <x v="1"/>
    <n v="1"/>
  </r>
  <r>
    <n v="20301"/>
    <x v="1"/>
    <d v="2002-12-23T00:00:00"/>
    <s v="Ramarama"/>
    <s v="ungrazed"/>
    <s v="ungrazed"/>
    <x v="0"/>
    <n v="4763"/>
    <n v="4764"/>
    <s v="Melram"/>
    <s v="nativetree"/>
    <s v="dicot_angiosperm"/>
    <x v="1"/>
    <n v="6"/>
  </r>
  <r>
    <n v="20301"/>
    <x v="1"/>
    <d v="2002-12-23T00:00:00"/>
    <s v="Ramarama"/>
    <s v="ungrazed"/>
    <s v="ungrazed"/>
    <x v="0"/>
    <n v="4763"/>
    <n v="4764"/>
    <s v="Rhosap"/>
    <s v="nativetree"/>
    <s v="monocot_angiosperm"/>
    <x v="1"/>
    <n v="1"/>
  </r>
  <r>
    <n v="20302"/>
    <x v="1"/>
    <d v="2002-12-23T00:00:00"/>
    <s v="Ramarama"/>
    <s v="ungrazed"/>
    <s v="ungrazed"/>
    <x v="0"/>
    <n v="4765"/>
    <n v="4688"/>
    <s v="Alsque"/>
    <s v="nativeshrub"/>
    <s v="dicot_angiosperm"/>
    <x v="0"/>
    <n v="2"/>
  </r>
  <r>
    <n v="20302"/>
    <x v="1"/>
    <d v="2002-12-23T00:00:00"/>
    <s v="Ramarama"/>
    <s v="ungrazed"/>
    <s v="ungrazed"/>
    <x v="0"/>
    <n v="4765"/>
    <n v="4688"/>
    <s v="Copgra"/>
    <s v="nativetree"/>
    <s v="dicot_angiosperm"/>
    <x v="0"/>
    <n v="1"/>
  </r>
  <r>
    <n v="20302"/>
    <x v="1"/>
    <d v="2002-12-23T00:00:00"/>
    <s v="Ramarama"/>
    <s v="ungrazed"/>
    <s v="ungrazed"/>
    <x v="0"/>
    <n v="4765"/>
    <n v="4688"/>
    <s v="Copspa"/>
    <s v="nativeshrub"/>
    <s v="dicot_angiosperm"/>
    <x v="0"/>
    <n v="2"/>
  </r>
  <r>
    <n v="20302"/>
    <x v="1"/>
    <d v="2002-12-23T00:00:00"/>
    <s v="Ramarama"/>
    <s v="ungrazed"/>
    <s v="ungrazed"/>
    <x v="0"/>
    <n v="4765"/>
    <n v="4688"/>
    <s v="Genrup"/>
    <s v="nativeshrub"/>
    <s v="dicot_angiosperm"/>
    <x v="0"/>
    <n v="20"/>
  </r>
  <r>
    <n v="20302"/>
    <x v="1"/>
    <d v="2002-12-23T00:00:00"/>
    <s v="Ramarama"/>
    <s v="ungrazed"/>
    <s v="ungrazed"/>
    <x v="0"/>
    <n v="4765"/>
    <n v="4688"/>
    <s v="Hedarb"/>
    <s v="nativetree"/>
    <s v="dicot_angiosperm"/>
    <x v="0"/>
    <n v="1"/>
  </r>
  <r>
    <n v="20302"/>
    <x v="1"/>
    <d v="2002-12-23T00:00:00"/>
    <s v="Ramarama"/>
    <s v="ungrazed"/>
    <s v="ungrazed"/>
    <x v="0"/>
    <n v="4765"/>
    <n v="4688"/>
    <s v="Kniexc"/>
    <s v="nativetree"/>
    <s v="dicot_angiosperm"/>
    <x v="0"/>
    <n v="3"/>
  </r>
  <r>
    <n v="20302"/>
    <x v="1"/>
    <d v="2002-12-23T00:00:00"/>
    <s v="Ramarama"/>
    <s v="ungrazed"/>
    <s v="ungrazed"/>
    <x v="0"/>
    <n v="4765"/>
    <n v="4688"/>
    <s v="Melram"/>
    <s v="nativetree"/>
    <s v="dicot_angiosperm"/>
    <x v="0"/>
    <n v="11"/>
  </r>
  <r>
    <n v="20302"/>
    <x v="1"/>
    <d v="2002-12-23T00:00:00"/>
    <s v="Ramarama"/>
    <s v="ungrazed"/>
    <s v="ungrazed"/>
    <x v="0"/>
    <n v="4765"/>
    <n v="4688"/>
    <s v="Oleran"/>
    <s v="nativetree"/>
    <s v="dicot_angiosperm"/>
    <x v="0"/>
    <n v="1"/>
  </r>
  <r>
    <n v="20302"/>
    <x v="1"/>
    <d v="2002-12-23T00:00:00"/>
    <s v="Ramarama"/>
    <s v="ungrazed"/>
    <s v="ungrazed"/>
    <x v="0"/>
    <n v="4765"/>
    <n v="4688"/>
    <s v="Podlae"/>
    <s v="nativetree"/>
    <s v="gymnosperm"/>
    <x v="0"/>
    <n v="2"/>
  </r>
  <r>
    <n v="20302"/>
    <x v="1"/>
    <d v="2002-12-23T00:00:00"/>
    <s v="Ramarama"/>
    <s v="ungrazed"/>
    <s v="ungrazed"/>
    <x v="0"/>
    <n v="4765"/>
    <n v="4688"/>
    <s v="Rhosap"/>
    <s v="nativetree"/>
    <s v="monocot_angiosperm"/>
    <x v="0"/>
    <n v="4"/>
  </r>
  <r>
    <n v="20302"/>
    <x v="1"/>
    <d v="2002-12-23T00:00:00"/>
    <s v="Ramarama"/>
    <s v="ungrazed"/>
    <s v="ungrazed"/>
    <x v="0"/>
    <n v="4765"/>
    <n v="4688"/>
    <s v="Genrup"/>
    <s v="nativeshrub"/>
    <s v="dicot_angiosperm"/>
    <x v="1"/>
    <n v="3"/>
  </r>
  <r>
    <n v="20302"/>
    <x v="1"/>
    <d v="2002-12-23T00:00:00"/>
    <s v="Ramarama"/>
    <s v="ungrazed"/>
    <s v="ungrazed"/>
    <x v="0"/>
    <n v="4765"/>
    <n v="4688"/>
    <s v="Kniexc"/>
    <s v="nativetree"/>
    <s v="dicot_angiosperm"/>
    <x v="1"/>
    <n v="3"/>
  </r>
  <r>
    <n v="20302"/>
    <x v="1"/>
    <d v="2002-12-23T00:00:00"/>
    <s v="Ramarama"/>
    <s v="ungrazed"/>
    <s v="ungrazed"/>
    <x v="0"/>
    <n v="4765"/>
    <n v="4688"/>
    <s v="Leufas"/>
    <s v="nativeshrub"/>
    <s v="dicot_angiosperm"/>
    <x v="1"/>
    <n v="1"/>
  </r>
  <r>
    <n v="20302"/>
    <x v="1"/>
    <d v="2002-12-23T00:00:00"/>
    <s v="Ramarama"/>
    <s v="ungrazed"/>
    <s v="ungrazed"/>
    <x v="0"/>
    <n v="4765"/>
    <n v="4688"/>
    <s v="Lopbul"/>
    <s v="nativeshrub"/>
    <s v="dicot_angiosperm"/>
    <x v="1"/>
    <n v="1"/>
  </r>
  <r>
    <n v="20302"/>
    <x v="1"/>
    <d v="2002-12-23T00:00:00"/>
    <s v="Ramarama"/>
    <s v="ungrazed"/>
    <s v="ungrazed"/>
    <x v="0"/>
    <n v="4765"/>
    <n v="4688"/>
    <s v="Melram"/>
    <s v="nativetree"/>
    <s v="dicot_angiosperm"/>
    <x v="1"/>
    <n v="5"/>
  </r>
  <r>
    <n v="20302"/>
    <x v="1"/>
    <d v="2002-12-23T00:00:00"/>
    <s v="Ramarama"/>
    <s v="ungrazed"/>
    <s v="ungrazed"/>
    <x v="0"/>
    <n v="4765"/>
    <n v="4688"/>
    <s v="Myraus"/>
    <s v="nativetree"/>
    <s v="dicot_angiosperm"/>
    <x v="1"/>
    <n v="2"/>
  </r>
  <r>
    <n v="20302"/>
    <x v="1"/>
    <d v="2002-12-23T00:00:00"/>
    <s v="Ramarama"/>
    <s v="ungrazed"/>
    <s v="ungrazed"/>
    <x v="0"/>
    <n v="4765"/>
    <n v="4688"/>
    <s v="Oleran"/>
    <s v="nativetree"/>
    <s v="dicot_angiosperm"/>
    <x v="1"/>
    <n v="2"/>
  </r>
  <r>
    <n v="20302"/>
    <x v="1"/>
    <d v="2002-12-23T00:00:00"/>
    <s v="Ramarama"/>
    <s v="ungrazed"/>
    <s v="ungrazed"/>
    <x v="0"/>
    <n v="4765"/>
    <n v="4688"/>
    <s v="Rhosap"/>
    <s v="nativetree"/>
    <s v="monocot_angiosperm"/>
    <x v="1"/>
    <n v="2"/>
  </r>
  <r>
    <n v="20401"/>
    <x v="1"/>
    <d v="2002-12-23T00:00:00"/>
    <s v="Ramarama"/>
    <s v="ungrazed"/>
    <s v="ungrazed"/>
    <x v="0"/>
    <n v="4677"/>
    <n v="4657"/>
    <s v="Beitaw"/>
    <s v="nativetree"/>
    <s v="dicot_angiosperm"/>
    <x v="0"/>
    <n v="1"/>
  </r>
  <r>
    <n v="20401"/>
    <x v="1"/>
    <d v="2002-12-23T00:00:00"/>
    <s v="Ramarama"/>
    <s v="ungrazed"/>
    <s v="ungrazed"/>
    <x v="0"/>
    <n v="4677"/>
    <n v="4657"/>
    <s v="Brarep"/>
    <s v="nativeshrub"/>
    <s v="dicot_angiosperm"/>
    <x v="0"/>
    <n v="2"/>
  </r>
  <r>
    <n v="20401"/>
    <x v="1"/>
    <d v="2002-12-23T00:00:00"/>
    <s v="Ramarama"/>
    <s v="ungrazed"/>
    <s v="ungrazed"/>
    <x v="0"/>
    <n v="4677"/>
    <n v="4657"/>
    <s v="Dicsqu"/>
    <s v="nativetreefern"/>
    <s v="ferns_and_lycophytes"/>
    <x v="0"/>
    <n v="6"/>
  </r>
  <r>
    <n v="20401"/>
    <x v="1"/>
    <d v="2002-12-23T00:00:00"/>
    <s v="Ramarama"/>
    <s v="ungrazed"/>
    <s v="ungrazed"/>
    <x v="0"/>
    <n v="4677"/>
    <n v="4657"/>
    <s v="Genrup"/>
    <s v="nativeshrub"/>
    <s v="dicot_angiosperm"/>
    <x v="0"/>
    <n v="1"/>
  </r>
  <r>
    <n v="20401"/>
    <x v="1"/>
    <d v="2002-12-23T00:00:00"/>
    <s v="Ramarama"/>
    <s v="ungrazed"/>
    <s v="ungrazed"/>
    <x v="0"/>
    <n v="4677"/>
    <n v="4657"/>
    <s v="Hedarb"/>
    <s v="nativetree"/>
    <s v="dicot_angiosperm"/>
    <x v="0"/>
    <n v="14"/>
  </r>
  <r>
    <n v="20401"/>
    <x v="1"/>
    <d v="2002-12-23T00:00:00"/>
    <s v="Ramarama"/>
    <s v="ungrazed"/>
    <s v="ungrazed"/>
    <x v="0"/>
    <n v="4677"/>
    <n v="4657"/>
    <s v="Kniexc"/>
    <s v="nativetree"/>
    <s v="dicot_angiosperm"/>
    <x v="0"/>
    <n v="1"/>
  </r>
  <r>
    <n v="20401"/>
    <x v="1"/>
    <d v="2002-12-23T00:00:00"/>
    <s v="Ramarama"/>
    <s v="ungrazed"/>
    <s v="ungrazed"/>
    <x v="0"/>
    <n v="4677"/>
    <n v="4657"/>
    <s v="Melram"/>
    <s v="nativetree"/>
    <s v="dicot_angiosperm"/>
    <x v="0"/>
    <n v="4"/>
  </r>
  <r>
    <n v="20401"/>
    <x v="1"/>
    <d v="2002-12-23T00:00:00"/>
    <s v="Ramarama"/>
    <s v="ungrazed"/>
    <s v="ungrazed"/>
    <x v="0"/>
    <n v="4677"/>
    <n v="4657"/>
    <s v="Oleran"/>
    <s v="nativetree"/>
    <s v="dicot_angiosperm"/>
    <x v="0"/>
    <n v="1"/>
  </r>
  <r>
    <n v="20401"/>
    <x v="1"/>
    <d v="2002-12-23T00:00:00"/>
    <s v="Ramarama"/>
    <s v="ungrazed"/>
    <s v="ungrazed"/>
    <x v="0"/>
    <n v="4677"/>
    <n v="4657"/>
    <s v="Rhosap"/>
    <s v="nativetree"/>
    <s v="monocot_angiosperm"/>
    <x v="0"/>
    <n v="23"/>
  </r>
  <r>
    <n v="20401"/>
    <x v="1"/>
    <d v="2002-12-23T00:00:00"/>
    <s v="Ramarama"/>
    <s v="ungrazed"/>
    <s v="ungrazed"/>
    <x v="0"/>
    <n v="4677"/>
    <n v="4657"/>
    <s v="Schdig"/>
    <s v="nativetree"/>
    <s v="dicot_angiosperm"/>
    <x v="0"/>
    <n v="1"/>
  </r>
  <r>
    <n v="20401"/>
    <x v="1"/>
    <d v="2002-12-23T00:00:00"/>
    <s v="Ramarama"/>
    <s v="ungrazed"/>
    <s v="ungrazed"/>
    <x v="0"/>
    <n v="4677"/>
    <n v="4657"/>
    <s v="Hedarb"/>
    <s v="nativetree"/>
    <s v="dicot_angiosperm"/>
    <x v="1"/>
    <n v="4"/>
  </r>
  <r>
    <n v="20401"/>
    <x v="1"/>
    <d v="2002-12-23T00:00:00"/>
    <s v="Ramarama"/>
    <s v="ungrazed"/>
    <s v="ungrazed"/>
    <x v="0"/>
    <n v="4677"/>
    <n v="4657"/>
    <s v="Hohsex"/>
    <s v="nativetree"/>
    <s v="dicot_angiosperm"/>
    <x v="1"/>
    <n v="1"/>
  </r>
  <r>
    <n v="20401"/>
    <x v="1"/>
    <d v="2002-12-23T00:00:00"/>
    <s v="Ramarama"/>
    <s v="ungrazed"/>
    <s v="ungrazed"/>
    <x v="0"/>
    <n v="4677"/>
    <n v="4657"/>
    <s v="Melram"/>
    <s v="nativetree"/>
    <s v="dicot_angiosperm"/>
    <x v="1"/>
    <n v="2"/>
  </r>
  <r>
    <n v="20401"/>
    <x v="1"/>
    <d v="2002-12-23T00:00:00"/>
    <s v="Ramarama"/>
    <s v="ungrazed"/>
    <s v="ungrazed"/>
    <x v="0"/>
    <n v="4677"/>
    <n v="4657"/>
    <s v="Rhosap"/>
    <s v="nativetree"/>
    <s v="monocot_angiosperm"/>
    <x v="1"/>
    <n v="3"/>
  </r>
  <r>
    <n v="20402"/>
    <x v="1"/>
    <d v="2002-12-23T00:00:00"/>
    <s v="Ramarama"/>
    <s v="ungrazed"/>
    <s v="ungrazed"/>
    <x v="0"/>
    <n v="4767"/>
    <n v="4766"/>
    <s v="Cyadea"/>
    <s v="nativetreefern"/>
    <s v="ferns_and_lycophytes"/>
    <x v="0"/>
    <n v="6"/>
  </r>
  <r>
    <n v="20402"/>
    <x v="1"/>
    <d v="2002-12-23T00:00:00"/>
    <s v="Ramarama"/>
    <s v="ungrazed"/>
    <s v="ungrazed"/>
    <x v="0"/>
    <n v="4767"/>
    <n v="4766"/>
    <s v="Dicsqu"/>
    <s v="nativetreefern"/>
    <s v="ferns_and_lycophytes"/>
    <x v="0"/>
    <n v="1"/>
  </r>
  <r>
    <n v="20402"/>
    <x v="1"/>
    <d v="2002-12-23T00:00:00"/>
    <s v="Ramarama"/>
    <s v="ungrazed"/>
    <s v="ungrazed"/>
    <x v="0"/>
    <n v="4767"/>
    <n v="4766"/>
    <s v="Hedarb"/>
    <s v="nativetree"/>
    <s v="dicot_angiosperm"/>
    <x v="0"/>
    <n v="1"/>
  </r>
  <r>
    <n v="20402"/>
    <x v="1"/>
    <d v="2002-12-23T00:00:00"/>
    <s v="Ramarama"/>
    <s v="ungrazed"/>
    <s v="ungrazed"/>
    <x v="0"/>
    <n v="4767"/>
    <n v="4766"/>
    <s v="Cyadea"/>
    <s v="nativetreefern"/>
    <s v="ferns_and_lycophytes"/>
    <x v="1"/>
    <n v="1"/>
  </r>
  <r>
    <n v="20402"/>
    <x v="1"/>
    <d v="2002-12-23T00:00:00"/>
    <s v="Ramarama"/>
    <s v="ungrazed"/>
    <s v="ungrazed"/>
    <x v="0"/>
    <n v="4767"/>
    <n v="4766"/>
    <s v="Hedarb"/>
    <s v="nativetree"/>
    <s v="dicot_angiosperm"/>
    <x v="1"/>
    <n v="3"/>
  </r>
  <r>
    <n v="20402"/>
    <x v="1"/>
    <d v="2002-12-23T00:00:00"/>
    <s v="Ramarama"/>
    <s v="ungrazed"/>
    <s v="ungrazed"/>
    <x v="0"/>
    <n v="4767"/>
    <n v="4766"/>
    <s v="Melram"/>
    <s v="nativetree"/>
    <s v="dicot_angiosperm"/>
    <x v="1"/>
    <n v="2"/>
  </r>
  <r>
    <n v="20501"/>
    <x v="1"/>
    <d v="2002-12-23T00:00:00"/>
    <s v="Ramarama"/>
    <s v="ungrazed"/>
    <s v="ungrazed"/>
    <x v="0"/>
    <n v="4658"/>
    <n v="4669"/>
    <s v="Cyadea"/>
    <s v="nativetreefern"/>
    <s v="ferns_and_lycophytes"/>
    <x v="0"/>
    <n v="1"/>
  </r>
  <r>
    <n v="20501"/>
    <x v="1"/>
    <d v="2002-12-23T00:00:00"/>
    <s v="Ramarama"/>
    <s v="ungrazed"/>
    <s v="ungrazed"/>
    <x v="0"/>
    <n v="4658"/>
    <n v="4669"/>
    <s v="Cyasmi"/>
    <s v="nativetreefern"/>
    <s v="ferns_and_lycophytes"/>
    <x v="0"/>
    <n v="2"/>
  </r>
  <r>
    <n v="20501"/>
    <x v="1"/>
    <d v="2002-12-23T00:00:00"/>
    <s v="Ramarama"/>
    <s v="ungrazed"/>
    <s v="ungrazed"/>
    <x v="0"/>
    <n v="4658"/>
    <n v="4669"/>
    <s v="Dicsqu"/>
    <s v="nativetreefern"/>
    <s v="ferns_and_lycophytes"/>
    <x v="0"/>
    <n v="1"/>
  </r>
  <r>
    <n v="20501"/>
    <x v="1"/>
    <d v="2002-12-23T00:00:00"/>
    <s v="Ramarama"/>
    <s v="ungrazed"/>
    <s v="ungrazed"/>
    <x v="0"/>
    <n v="4658"/>
    <n v="4669"/>
    <s v="Genrup"/>
    <s v="nativeshrub"/>
    <s v="dicot_angiosperm"/>
    <x v="0"/>
    <n v="4"/>
  </r>
  <r>
    <n v="20501"/>
    <x v="1"/>
    <d v="2002-12-23T00:00:00"/>
    <s v="Ramarama"/>
    <s v="ungrazed"/>
    <s v="ungrazed"/>
    <x v="0"/>
    <n v="4658"/>
    <n v="4669"/>
    <s v="Hedarb"/>
    <s v="nativetree"/>
    <s v="dicot_angiosperm"/>
    <x v="0"/>
    <n v="3"/>
  </r>
  <r>
    <n v="20501"/>
    <x v="1"/>
    <d v="2002-12-23T00:00:00"/>
    <s v="Ramarama"/>
    <s v="ungrazed"/>
    <s v="ungrazed"/>
    <x v="0"/>
    <n v="4658"/>
    <n v="4669"/>
    <s v="Melram"/>
    <s v="nativetree"/>
    <s v="dicot_angiosperm"/>
    <x v="0"/>
    <n v="7"/>
  </r>
  <r>
    <n v="20501"/>
    <x v="1"/>
    <d v="2002-12-23T00:00:00"/>
    <s v="Ramarama"/>
    <s v="ungrazed"/>
    <s v="ungrazed"/>
    <x v="0"/>
    <n v="4658"/>
    <n v="4669"/>
    <s v="Rhosap"/>
    <s v="nativetree"/>
    <s v="monocot_angiosperm"/>
    <x v="0"/>
    <n v="5"/>
  </r>
  <r>
    <n v="20501"/>
    <x v="1"/>
    <d v="2002-12-23T00:00:00"/>
    <s v="Ramarama"/>
    <s v="ungrazed"/>
    <s v="ungrazed"/>
    <x v="0"/>
    <n v="4658"/>
    <n v="4669"/>
    <s v="Schdig"/>
    <s v="nativetree"/>
    <s v="dicot_angiosperm"/>
    <x v="0"/>
    <n v="2"/>
  </r>
  <r>
    <n v="20501"/>
    <x v="1"/>
    <d v="2002-12-23T00:00:00"/>
    <s v="Ramarama"/>
    <s v="ungrazed"/>
    <s v="ungrazed"/>
    <x v="0"/>
    <n v="4658"/>
    <n v="4669"/>
    <s v="Copgra"/>
    <s v="nativetree"/>
    <s v="dicot_angiosperm"/>
    <x v="1"/>
    <n v="1"/>
  </r>
  <r>
    <n v="20501"/>
    <x v="1"/>
    <d v="2002-12-23T00:00:00"/>
    <s v="Ramarama"/>
    <s v="ungrazed"/>
    <s v="ungrazed"/>
    <x v="0"/>
    <n v="4658"/>
    <n v="4669"/>
    <s v="Genrup"/>
    <s v="nativeshrub"/>
    <s v="dicot_angiosperm"/>
    <x v="1"/>
    <n v="1"/>
  </r>
  <r>
    <n v="20501"/>
    <x v="1"/>
    <d v="2002-12-23T00:00:00"/>
    <s v="Ramarama"/>
    <s v="ungrazed"/>
    <s v="ungrazed"/>
    <x v="0"/>
    <n v="4658"/>
    <n v="4669"/>
    <s v="Melram"/>
    <s v="nativetree"/>
    <s v="dicot_angiosperm"/>
    <x v="1"/>
    <n v="7"/>
  </r>
  <r>
    <n v="20501"/>
    <x v="1"/>
    <d v="2002-12-23T00:00:00"/>
    <s v="Ramarama"/>
    <s v="ungrazed"/>
    <s v="ungrazed"/>
    <x v="0"/>
    <n v="4658"/>
    <n v="4669"/>
    <s v="Rhosap"/>
    <s v="nativetree"/>
    <s v="monocot_angiosperm"/>
    <x v="1"/>
    <n v="4"/>
  </r>
  <r>
    <n v="30103"/>
    <x v="1"/>
    <d v="2002-12-19T00:00:00"/>
    <s v="Kohekohe"/>
    <s v="grazed"/>
    <s v="ungrazed"/>
    <x v="1"/>
    <n v="4330"/>
    <n v="3942"/>
    <s v="Dacdac"/>
    <s v="nativetree"/>
    <s v="gymnosperm"/>
    <x v="1"/>
    <n v="2"/>
  </r>
  <r>
    <n v="30103"/>
    <x v="1"/>
    <d v="2002-12-19T00:00:00"/>
    <s v="Kohekohe"/>
    <s v="grazed"/>
    <s v="ungrazed"/>
    <x v="1"/>
    <n v="4330"/>
    <n v="3942"/>
    <s v="Kniexc"/>
    <s v="nativetree"/>
    <s v="dicot_angiosperm"/>
    <x v="1"/>
    <n v="2"/>
  </r>
  <r>
    <n v="30104"/>
    <x v="1"/>
    <d v="2002-12-19T00:00:00"/>
    <s v="Kohekohe"/>
    <s v="grazed"/>
    <s v="ungrazed"/>
    <x v="1"/>
    <n v="3934"/>
    <n v="3797"/>
    <s v="Genrup"/>
    <s v="nativeshrub"/>
    <s v="dicot_angiosperm"/>
    <x v="0"/>
    <n v="2"/>
  </r>
  <r>
    <n v="30104"/>
    <x v="1"/>
    <d v="2002-12-19T00:00:00"/>
    <s v="Kohekohe"/>
    <s v="grazed"/>
    <s v="ungrazed"/>
    <x v="1"/>
    <n v="3934"/>
    <n v="3797"/>
    <s v="Melram"/>
    <s v="nativetree"/>
    <s v="dicot_angiosperm"/>
    <x v="0"/>
    <n v="2"/>
  </r>
  <r>
    <n v="30104"/>
    <x v="1"/>
    <d v="2002-12-19T00:00:00"/>
    <s v="Kohekohe"/>
    <s v="grazed"/>
    <s v="ungrazed"/>
    <x v="1"/>
    <n v="3934"/>
    <n v="3797"/>
    <s v="Melram"/>
    <s v="nativetree"/>
    <s v="dicot_angiosperm"/>
    <x v="1"/>
    <n v="4"/>
  </r>
  <r>
    <n v="30203"/>
    <x v="1"/>
    <d v="2002-12-20T00:00:00"/>
    <s v="Kohekohe"/>
    <s v="grazed"/>
    <s v="ungrazed"/>
    <x v="1"/>
    <n v="3790"/>
    <n v="3785"/>
    <s v="Dacdac"/>
    <s v="nativetree"/>
    <s v="gymnosperm"/>
    <x v="0"/>
    <n v="1"/>
  </r>
  <r>
    <n v="30203"/>
    <x v="1"/>
    <d v="2002-12-20T00:00:00"/>
    <s v="Kohekohe"/>
    <s v="grazed"/>
    <s v="ungrazed"/>
    <x v="1"/>
    <n v="3790"/>
    <n v="3785"/>
    <s v="Rhosap"/>
    <s v="nativetree"/>
    <s v="monocot_angiosperm"/>
    <x v="1"/>
    <n v="4"/>
  </r>
  <r>
    <n v="30204"/>
    <x v="1"/>
    <d v="2002-12-20T00:00:00"/>
    <s v="Kohekohe"/>
    <s v="grazed"/>
    <s v="ungrazed"/>
    <x v="1"/>
    <n v="3946"/>
    <n v="3937"/>
    <s v="Dicsqu"/>
    <s v="nativetreefern"/>
    <s v="ferns_and_lycophytes"/>
    <x v="0"/>
    <n v="15"/>
  </r>
  <r>
    <n v="30204"/>
    <x v="1"/>
    <d v="2002-12-20T00:00:00"/>
    <s v="Kohekohe"/>
    <s v="grazed"/>
    <s v="ungrazed"/>
    <x v="1"/>
    <n v="3946"/>
    <n v="3937"/>
    <s v="Genrup"/>
    <s v="nativeshrub"/>
    <s v="dicot_angiosperm"/>
    <x v="0"/>
    <n v="2"/>
  </r>
  <r>
    <n v="30204"/>
    <x v="1"/>
    <d v="2002-12-20T00:00:00"/>
    <s v="Kohekohe"/>
    <s v="grazed"/>
    <s v="ungrazed"/>
    <x v="1"/>
    <n v="3946"/>
    <n v="3937"/>
    <s v="Hohsex"/>
    <s v="nativetree"/>
    <s v="dicot_angiosperm"/>
    <x v="0"/>
    <n v="1"/>
  </r>
  <r>
    <n v="30204"/>
    <x v="1"/>
    <d v="2002-12-20T00:00:00"/>
    <s v="Kohekohe"/>
    <s v="grazed"/>
    <s v="ungrazed"/>
    <x v="1"/>
    <n v="3946"/>
    <n v="3937"/>
    <s v="Melram"/>
    <s v="nativetree"/>
    <s v="dicot_angiosperm"/>
    <x v="0"/>
    <n v="17"/>
  </r>
  <r>
    <n v="30302"/>
    <x v="1"/>
    <d v="2002-12-20T00:00:00"/>
    <s v="Kohekohe"/>
    <s v="grazed"/>
    <s v="ungrazed"/>
    <x v="1"/>
    <n v="3783"/>
    <n v="3801"/>
    <s v="Cyadea"/>
    <s v="nativetreefern"/>
    <s v="ferns_and_lycophytes"/>
    <x v="0"/>
    <n v="1"/>
  </r>
  <r>
    <n v="30302"/>
    <x v="1"/>
    <d v="2002-12-20T00:00:00"/>
    <s v="Kohekohe"/>
    <s v="grazed"/>
    <s v="ungrazed"/>
    <x v="1"/>
    <n v="3783"/>
    <n v="3801"/>
    <s v="Dicsqu"/>
    <s v="nativetreefern"/>
    <s v="ferns_and_lycophytes"/>
    <x v="0"/>
    <n v="7"/>
  </r>
  <r>
    <n v="30302"/>
    <x v="1"/>
    <d v="2002-12-20T00:00:00"/>
    <s v="Kohekohe"/>
    <s v="grazed"/>
    <s v="ungrazed"/>
    <x v="1"/>
    <n v="3783"/>
    <n v="3801"/>
    <s v="Hedarb"/>
    <s v="nativetree"/>
    <s v="dicot_angiosperm"/>
    <x v="0"/>
    <n v="1"/>
  </r>
  <r>
    <n v="30302"/>
    <x v="1"/>
    <d v="2002-12-20T00:00:00"/>
    <s v="Kohekohe"/>
    <s v="grazed"/>
    <s v="ungrazed"/>
    <x v="1"/>
    <n v="3783"/>
    <n v="3801"/>
    <s v="Hohsex"/>
    <s v="nativetree"/>
    <s v="dicot_angiosperm"/>
    <x v="0"/>
    <n v="9"/>
  </r>
  <r>
    <n v="30302"/>
    <x v="1"/>
    <d v="2002-12-20T00:00:00"/>
    <s v="Kohekohe"/>
    <s v="grazed"/>
    <s v="ungrazed"/>
    <x v="1"/>
    <n v="3783"/>
    <n v="3801"/>
    <s v="Melram"/>
    <s v="nativetree"/>
    <s v="dicot_angiosperm"/>
    <x v="0"/>
    <n v="12"/>
  </r>
  <r>
    <n v="30302"/>
    <x v="1"/>
    <d v="2002-12-20T00:00:00"/>
    <s v="Kohekohe"/>
    <s v="grazed"/>
    <s v="ungrazed"/>
    <x v="1"/>
    <n v="3783"/>
    <n v="3801"/>
    <s v="Oleran"/>
    <s v="nativetree"/>
    <s v="dicot_angiosperm"/>
    <x v="0"/>
    <n v="1"/>
  </r>
  <r>
    <n v="30302"/>
    <x v="1"/>
    <d v="2002-12-20T00:00:00"/>
    <s v="Kohekohe"/>
    <s v="grazed"/>
    <s v="ungrazed"/>
    <x v="1"/>
    <n v="3783"/>
    <n v="3801"/>
    <s v="Hohsex"/>
    <s v="nativetree"/>
    <s v="dicot_angiosperm"/>
    <x v="1"/>
    <n v="1"/>
  </r>
  <r>
    <n v="30302"/>
    <x v="1"/>
    <d v="2002-12-20T00:00:00"/>
    <s v="Kohekohe"/>
    <s v="grazed"/>
    <s v="ungrazed"/>
    <x v="1"/>
    <n v="3783"/>
    <n v="3801"/>
    <s v="Melram"/>
    <s v="nativetree"/>
    <s v="dicot_angiosperm"/>
    <x v="1"/>
    <n v="2"/>
  </r>
  <r>
    <n v="30402"/>
    <x v="1"/>
    <d v="2002-12-19T00:00:00"/>
    <s v="Kohekohe"/>
    <s v="grazed"/>
    <s v="ungrazed"/>
    <x v="1"/>
    <n v="3935"/>
    <n v="3932"/>
    <s v="Aleexc"/>
    <s v="nativetree"/>
    <s v="dicot_angiosperm"/>
    <x v="1"/>
    <n v="1"/>
  </r>
  <r>
    <n v="30402"/>
    <x v="1"/>
    <d v="2002-12-19T00:00:00"/>
    <s v="Kohekohe"/>
    <s v="grazed"/>
    <s v="ungrazed"/>
    <x v="1"/>
    <n v="3935"/>
    <n v="3932"/>
    <s v="Dacdac"/>
    <s v="nativetree"/>
    <s v="gymnosperm"/>
    <x v="1"/>
    <n v="1"/>
  </r>
  <r>
    <n v="30402"/>
    <x v="1"/>
    <d v="2002-12-19T00:00:00"/>
    <s v="Kohekohe"/>
    <s v="grazed"/>
    <s v="ungrazed"/>
    <x v="1"/>
    <n v="3935"/>
    <n v="3932"/>
    <s v="Myraus"/>
    <s v="nativetree"/>
    <s v="dicot_angiosperm"/>
    <x v="1"/>
    <n v="1"/>
  </r>
  <r>
    <n v="30402"/>
    <x v="1"/>
    <d v="2002-12-19T00:00:00"/>
    <s v="Kohekohe"/>
    <s v="grazed"/>
    <s v="ungrazed"/>
    <x v="1"/>
    <n v="3935"/>
    <n v="3932"/>
    <s v="Rhosap"/>
    <s v="nativetree"/>
    <s v="monocot_angiosperm"/>
    <x v="1"/>
    <n v="1"/>
  </r>
  <r>
    <n v="30403"/>
    <x v="1"/>
    <d v="2003-01-19T00:00:00"/>
    <s v="Kohekohe"/>
    <s v="grazed"/>
    <s v="ungrazed"/>
    <x v="1"/>
    <n v="3852"/>
    <n v="4329"/>
    <s v="Hohsex"/>
    <s v="nativetree"/>
    <s v="dicot_angiosperm"/>
    <x v="0"/>
    <n v="2"/>
  </r>
  <r>
    <n v="30403"/>
    <x v="1"/>
    <d v="2003-01-19T00:00:00"/>
    <s v="Kohekohe"/>
    <s v="grazed"/>
    <s v="ungrazed"/>
    <x v="1"/>
    <n v="3852"/>
    <n v="4329"/>
    <s v="Melram"/>
    <s v="nativetree"/>
    <s v="dicot_angiosperm"/>
    <x v="0"/>
    <n v="3"/>
  </r>
  <r>
    <n v="30403"/>
    <x v="1"/>
    <d v="2003-01-19T00:00:00"/>
    <s v="Kohekohe"/>
    <s v="grazed"/>
    <s v="ungrazed"/>
    <x v="1"/>
    <n v="3852"/>
    <n v="4329"/>
    <s v="Dysspe"/>
    <s v="nativetree"/>
    <s v="dicot_angiosperm"/>
    <x v="1"/>
    <n v="2"/>
  </r>
  <r>
    <n v="30403"/>
    <x v="1"/>
    <d v="2003-01-19T00:00:00"/>
    <s v="Kohekohe"/>
    <s v="grazed"/>
    <s v="ungrazed"/>
    <x v="1"/>
    <n v="3852"/>
    <n v="4329"/>
    <s v="Hedarb"/>
    <s v="nativetree"/>
    <s v="dicot_angiosperm"/>
    <x v="1"/>
    <n v="1"/>
  </r>
  <r>
    <n v="30403"/>
    <x v="1"/>
    <d v="2003-01-19T00:00:00"/>
    <s v="Kohekohe"/>
    <s v="grazed"/>
    <s v="ungrazed"/>
    <x v="1"/>
    <n v="3852"/>
    <n v="4329"/>
    <s v="Melram"/>
    <s v="nativetree"/>
    <s v="dicot_angiosperm"/>
    <x v="1"/>
    <n v="2"/>
  </r>
  <r>
    <n v="40102"/>
    <x v="1"/>
    <d v="2002-12-20T00:00:00"/>
    <s v="Rimu"/>
    <s v="grazed"/>
    <s v="grazed"/>
    <x v="2"/>
    <n v="3751"/>
    <n v="3750"/>
    <s v="Dicsqu"/>
    <s v="nativetreefern"/>
    <s v="ferns_and_lycophytes"/>
    <x v="0"/>
    <n v="14"/>
  </r>
  <r>
    <n v="40102"/>
    <x v="1"/>
    <d v="2002-12-20T00:00:00"/>
    <s v="Rimu"/>
    <s v="grazed"/>
    <s v="grazed"/>
    <x v="2"/>
    <n v="3751"/>
    <n v="3750"/>
    <s v="Hedarb"/>
    <s v="nativetree"/>
    <s v="dicot_angiosperm"/>
    <x v="1"/>
    <n v="1"/>
  </r>
  <r>
    <n v="40102"/>
    <x v="1"/>
    <d v="2002-12-20T00:00:00"/>
    <s v="Rimu"/>
    <s v="grazed"/>
    <s v="grazed"/>
    <x v="2"/>
    <n v="3751"/>
    <n v="3750"/>
    <s v="Psecra"/>
    <s v="nativetree"/>
    <s v="dicot_angiosperm"/>
    <x v="1"/>
    <n v="7"/>
  </r>
  <r>
    <n v="40103"/>
    <x v="1"/>
    <d v="2002-12-20T00:00:00"/>
    <s v="Rimu"/>
    <s v="grazed"/>
    <s v="grazed"/>
    <x v="2"/>
    <n v="3752"/>
    <n v="3753"/>
    <s v="Dicsqu"/>
    <s v="nativetreefern"/>
    <s v="ferns_and_lycophytes"/>
    <x v="0"/>
    <n v="4"/>
  </r>
  <r>
    <n v="40202"/>
    <x v="1"/>
    <d v="2002-11-01T00:00:00"/>
    <s v="Rimu"/>
    <s v="grazed"/>
    <s v="grazed"/>
    <x v="2"/>
    <n v="3773"/>
    <n v="3986"/>
    <s v="Dicsqu"/>
    <s v="nativetreefern"/>
    <s v="ferns_and_lycophytes"/>
    <x v="0"/>
    <n v="4"/>
  </r>
  <r>
    <n v="40202"/>
    <x v="1"/>
    <d v="2002-11-01T00:00:00"/>
    <s v="Rimu"/>
    <s v="grazed"/>
    <s v="grazed"/>
    <x v="2"/>
    <n v="3773"/>
    <n v="3986"/>
    <s v="Hedarb"/>
    <s v="nativetree"/>
    <s v="dicot_angiosperm"/>
    <x v="0"/>
    <n v="1"/>
  </r>
  <r>
    <n v="40202"/>
    <x v="1"/>
    <d v="2002-11-01T00:00:00"/>
    <s v="Rimu"/>
    <s v="grazed"/>
    <s v="grazed"/>
    <x v="2"/>
    <n v="3773"/>
    <n v="3986"/>
    <s v="Melram"/>
    <s v="nativetree"/>
    <s v="dicot_angiosperm"/>
    <x v="0"/>
    <n v="6"/>
  </r>
  <r>
    <n v="40202"/>
    <x v="1"/>
    <d v="2002-11-01T00:00:00"/>
    <s v="Rimu"/>
    <s v="grazed"/>
    <s v="grazed"/>
    <x v="2"/>
    <n v="3773"/>
    <n v="3986"/>
    <s v="Hedarb"/>
    <s v="nativetree"/>
    <s v="dicot_angiosperm"/>
    <x v="1"/>
    <n v="6"/>
  </r>
  <r>
    <n v="40202"/>
    <x v="1"/>
    <d v="2002-11-01T00:00:00"/>
    <s v="Rimu"/>
    <s v="grazed"/>
    <s v="grazed"/>
    <x v="2"/>
    <n v="3773"/>
    <n v="3986"/>
    <s v="Melram"/>
    <s v="nativetree"/>
    <s v="dicot_angiosperm"/>
    <x v="1"/>
    <n v="9"/>
  </r>
  <r>
    <n v="40203"/>
    <x v="1"/>
    <d v="2002-11-01T00:00:00"/>
    <s v="Rimu"/>
    <s v="grazed"/>
    <s v="grazed"/>
    <x v="2"/>
    <n v="3712"/>
    <n v="3768"/>
    <s v="Carser"/>
    <s v="nativetree"/>
    <s v="dicot_angiosperm"/>
    <x v="0"/>
    <n v="1"/>
  </r>
  <r>
    <n v="40203"/>
    <x v="1"/>
    <d v="2002-11-01T00:00:00"/>
    <s v="Rimu"/>
    <s v="grazed"/>
    <s v="grazed"/>
    <x v="2"/>
    <n v="3712"/>
    <n v="3768"/>
    <s v="Dacdac"/>
    <s v="nativetree"/>
    <s v="gymnosperm"/>
    <x v="0"/>
    <n v="1"/>
  </r>
  <r>
    <n v="40203"/>
    <x v="1"/>
    <d v="2002-11-01T00:00:00"/>
    <s v="Rimu"/>
    <s v="grazed"/>
    <s v="grazed"/>
    <x v="2"/>
    <n v="3712"/>
    <n v="3768"/>
    <s v="Hohsex"/>
    <s v="nativetree"/>
    <s v="dicot_angiosperm"/>
    <x v="0"/>
    <n v="4"/>
  </r>
  <r>
    <n v="40203"/>
    <x v="1"/>
    <d v="2002-11-01T00:00:00"/>
    <s v="Rimu"/>
    <s v="grazed"/>
    <s v="grazed"/>
    <x v="2"/>
    <n v="3712"/>
    <n v="3768"/>
    <s v="Phytri"/>
    <s v="nativetree"/>
    <s v="gymnosperm"/>
    <x v="0"/>
    <n v="1"/>
  </r>
  <r>
    <n v="40203"/>
    <x v="1"/>
    <d v="2002-11-01T00:00:00"/>
    <s v="Rimu"/>
    <s v="grazed"/>
    <s v="grazed"/>
    <x v="2"/>
    <n v="3712"/>
    <n v="3768"/>
    <s v="Psecra"/>
    <s v="nativetree"/>
    <s v="dicot_angiosperm"/>
    <x v="0"/>
    <n v="1"/>
  </r>
  <r>
    <n v="40203"/>
    <x v="1"/>
    <d v="2002-11-01T00:00:00"/>
    <s v="Rimu"/>
    <s v="grazed"/>
    <s v="grazed"/>
    <x v="2"/>
    <n v="3712"/>
    <n v="3768"/>
    <s v="Dacdac"/>
    <s v="nativetree"/>
    <s v="gymnosperm"/>
    <x v="1"/>
    <n v="1"/>
  </r>
  <r>
    <n v="40203"/>
    <x v="1"/>
    <d v="2002-11-01T00:00:00"/>
    <s v="Rimu"/>
    <s v="grazed"/>
    <s v="grazed"/>
    <x v="2"/>
    <n v="3712"/>
    <n v="3768"/>
    <s v="Melram"/>
    <s v="nativetree"/>
    <s v="dicot_angiosperm"/>
    <x v="1"/>
    <n v="2"/>
  </r>
  <r>
    <n v="40302"/>
    <x v="1"/>
    <d v="2002-11-01T00:00:00"/>
    <s v="Rimu"/>
    <s v="grazed"/>
    <s v="grazed"/>
    <x v="2"/>
    <n v="3711"/>
    <m/>
    <s v="Dicsqu"/>
    <s v="nativetreefern"/>
    <s v="ferns_and_lycophytes"/>
    <x v="0"/>
    <n v="4"/>
  </r>
  <r>
    <n v="40303"/>
    <x v="1"/>
    <d v="2002-11-01T00:00:00"/>
    <s v="Rimu"/>
    <s v="grazed"/>
    <s v="grazed"/>
    <x v="2"/>
    <n v="3960"/>
    <n v="3982"/>
    <s v="Cyadea"/>
    <s v="nativetreefern"/>
    <s v="ferns_and_lycophytes"/>
    <x v="0"/>
    <n v="2"/>
  </r>
  <r>
    <n v="40303"/>
    <x v="1"/>
    <d v="2002-11-01T00:00:00"/>
    <s v="Rimu"/>
    <s v="grazed"/>
    <s v="grazed"/>
    <x v="2"/>
    <n v="3960"/>
    <n v="3982"/>
    <s v="Dicsqu"/>
    <s v="nativetreefern"/>
    <s v="ferns_and_lycophytes"/>
    <x v="0"/>
    <n v="2"/>
  </r>
  <r>
    <n v="40303"/>
    <x v="1"/>
    <d v="2002-11-01T00:00:00"/>
    <s v="Rimu"/>
    <s v="grazed"/>
    <s v="grazed"/>
    <x v="2"/>
    <n v="3960"/>
    <n v="3982"/>
    <s v="Rhosap"/>
    <s v="nativetree"/>
    <s v="monocot_angiosperm"/>
    <x v="0"/>
    <n v="1"/>
  </r>
  <r>
    <n v="40303"/>
    <x v="1"/>
    <d v="2002-11-01T00:00:00"/>
    <s v="Rimu"/>
    <s v="grazed"/>
    <s v="grazed"/>
    <x v="2"/>
    <n v="3960"/>
    <n v="3982"/>
    <s v="Genrup"/>
    <s v="nativeshrub"/>
    <s v="dicot_angiosperm"/>
    <x v="1"/>
    <n v="1"/>
  </r>
  <r>
    <n v="40303"/>
    <x v="1"/>
    <d v="2002-11-01T00:00:00"/>
    <s v="Rimu"/>
    <s v="grazed"/>
    <s v="grazed"/>
    <x v="2"/>
    <n v="3960"/>
    <n v="3982"/>
    <s v="Hedarb"/>
    <s v="nativetree"/>
    <s v="dicot_angiosperm"/>
    <x v="1"/>
    <n v="1"/>
  </r>
  <r>
    <n v="40303"/>
    <x v="1"/>
    <d v="2002-11-01T00:00:00"/>
    <s v="Rimu"/>
    <s v="grazed"/>
    <s v="grazed"/>
    <x v="2"/>
    <n v="3960"/>
    <n v="3982"/>
    <s v="Melram"/>
    <s v="nativetree"/>
    <s v="dicot_angiosperm"/>
    <x v="1"/>
    <n v="4"/>
  </r>
  <r>
    <n v="40303"/>
    <x v="1"/>
    <d v="2002-11-01T00:00:00"/>
    <s v="Rimu"/>
    <s v="grazed"/>
    <s v="grazed"/>
    <x v="2"/>
    <n v="3960"/>
    <n v="3982"/>
    <s v="Rhosap"/>
    <s v="nativetree"/>
    <s v="monocot_angiosperm"/>
    <x v="1"/>
    <n v="2"/>
  </r>
  <r>
    <n v="40304"/>
    <x v="1"/>
    <d v="2002-11-01T00:00:00"/>
    <s v="Rimu"/>
    <s v="grazed"/>
    <s v="grazed"/>
    <x v="2"/>
    <n v="3748"/>
    <n v="3747"/>
    <s v="Melram"/>
    <s v="nativetree"/>
    <s v="dicot_angiosperm"/>
    <x v="1"/>
    <n v="4"/>
  </r>
  <r>
    <n v="40401"/>
    <x v="1"/>
    <d v="2002-10-31T00:00:00"/>
    <s v="Rimu"/>
    <s v="grazed"/>
    <s v="grazed"/>
    <x v="2"/>
    <n v="3949"/>
    <n v="3948"/>
    <s v="Dicsqu"/>
    <s v="nativetreefern"/>
    <s v="ferns_and_lycophytes"/>
    <x v="0"/>
    <n v="21"/>
  </r>
  <r>
    <n v="40401"/>
    <x v="1"/>
    <d v="2002-10-31T00:00:00"/>
    <s v="Rimu"/>
    <s v="grazed"/>
    <s v="grazed"/>
    <x v="2"/>
    <n v="3949"/>
    <n v="3948"/>
    <s v="Melram"/>
    <s v="nativetree"/>
    <s v="dicot_angiosperm"/>
    <x v="1"/>
    <n v="1"/>
  </r>
  <r>
    <n v="40401"/>
    <x v="1"/>
    <d v="2002-10-31T00:00:00"/>
    <s v="Rimu"/>
    <s v="grazed"/>
    <s v="grazed"/>
    <x v="2"/>
    <n v="3949"/>
    <n v="3948"/>
    <s v="Oleran"/>
    <s v="nativetree"/>
    <s v="dicot_angiosperm"/>
    <x v="1"/>
    <n v="1"/>
  </r>
  <r>
    <n v="40402"/>
    <x v="1"/>
    <d v="2002-10-31T00:00:00"/>
    <s v="Rimu"/>
    <s v="grazed"/>
    <s v="grazed"/>
    <x v="2"/>
    <n v="3950"/>
    <n v="3951"/>
    <s v="Dicsqu"/>
    <s v="nativetreefern"/>
    <s v="ferns_and_lycophytes"/>
    <x v="0"/>
    <n v="24"/>
  </r>
  <r>
    <n v="40402"/>
    <x v="1"/>
    <d v="2002-10-31T00:00:00"/>
    <s v="Rimu"/>
    <s v="grazed"/>
    <s v="grazed"/>
    <x v="2"/>
    <n v="3950"/>
    <n v="3951"/>
    <s v="Melram"/>
    <s v="nativetree"/>
    <s v="dicot_angiosperm"/>
    <x v="0"/>
    <n v="11"/>
  </r>
  <r>
    <n v="40402"/>
    <x v="1"/>
    <d v="2002-10-31T00:00:00"/>
    <s v="Rimu"/>
    <s v="grazed"/>
    <s v="grazed"/>
    <x v="2"/>
    <n v="3950"/>
    <n v="3951"/>
    <s v="Melram"/>
    <s v="nativetree"/>
    <s v="dicot_angiosperm"/>
    <x v="1"/>
    <n v="1"/>
  </r>
  <r>
    <n v="40503"/>
    <x v="1"/>
    <d v="2002-10-31T00:00:00"/>
    <s v="Rimu"/>
    <s v="grazed"/>
    <s v="grazed"/>
    <x v="2"/>
    <n v="3970"/>
    <n v="3985"/>
    <s v="Carser"/>
    <s v="nativetree"/>
    <s v="dicot_angiosperm"/>
    <x v="1"/>
    <n v="2"/>
  </r>
  <r>
    <n v="40504"/>
    <x v="1"/>
    <d v="2002-10-31T00:00:00"/>
    <s v="Rimu"/>
    <s v="grazed"/>
    <s v="grazed"/>
    <x v="2"/>
    <n v="3987"/>
    <n v="3966"/>
    <s v="Melram"/>
    <s v="nativetree"/>
    <s v="dicot_angiosperm"/>
    <x v="1"/>
    <n v="5"/>
  </r>
  <r>
    <n v="40602"/>
    <x v="1"/>
    <d v="2002-10-31T00:00:00"/>
    <s v="Rimu"/>
    <s v="grazed"/>
    <s v="grazed"/>
    <x v="2"/>
    <n v="3739"/>
    <n v="3740"/>
    <s v="Melram"/>
    <s v="nativetree"/>
    <s v="dicot_angiosperm"/>
    <x v="1"/>
    <n v="1"/>
  </r>
  <r>
    <n v="50103"/>
    <x v="1"/>
    <d v="2002-10-14T00:00:00"/>
    <s v="Rewarewa"/>
    <s v="grazed"/>
    <s v="ungrazed"/>
    <x v="1"/>
    <n v="3690"/>
    <n v="3709"/>
    <s v="Dicsqu"/>
    <s v="nativetreefern"/>
    <s v="ferns_and_lycophytes"/>
    <x v="0"/>
    <n v="13"/>
  </r>
  <r>
    <n v="50104"/>
    <x v="1"/>
    <d v="2002-10-14T00:00:00"/>
    <s v="Rewarewa"/>
    <s v="grazed"/>
    <s v="ungrazed"/>
    <x v="1"/>
    <m/>
    <n v="3701"/>
    <s v="Carser"/>
    <s v="nativetree"/>
    <s v="dicot_angiosperm"/>
    <x v="0"/>
    <n v="2"/>
  </r>
  <r>
    <n v="50104"/>
    <x v="1"/>
    <d v="2002-10-14T00:00:00"/>
    <s v="Rewarewa"/>
    <s v="grazed"/>
    <s v="ungrazed"/>
    <x v="1"/>
    <m/>
    <n v="3701"/>
    <s v="Cyasmi"/>
    <s v="nativetreefern"/>
    <s v="ferns_and_lycophytes"/>
    <x v="0"/>
    <n v="1"/>
  </r>
  <r>
    <n v="50104"/>
    <x v="1"/>
    <d v="2002-10-14T00:00:00"/>
    <s v="Rewarewa"/>
    <s v="grazed"/>
    <s v="ungrazed"/>
    <x v="1"/>
    <m/>
    <n v="3701"/>
    <s v="Dicsqu"/>
    <s v="nativetreefern"/>
    <s v="ferns_and_lycophytes"/>
    <x v="0"/>
    <n v="5"/>
  </r>
  <r>
    <n v="50104"/>
    <x v="1"/>
    <d v="2002-10-14T00:00:00"/>
    <s v="Rewarewa"/>
    <s v="grazed"/>
    <s v="ungrazed"/>
    <x v="1"/>
    <m/>
    <n v="3701"/>
    <s v="Genrup"/>
    <s v="nativeshrub"/>
    <s v="dicot_angiosperm"/>
    <x v="0"/>
    <n v="4"/>
  </r>
  <r>
    <n v="50104"/>
    <x v="1"/>
    <d v="2002-10-14T00:00:00"/>
    <s v="Rewarewa"/>
    <s v="grazed"/>
    <s v="ungrazed"/>
    <x v="1"/>
    <m/>
    <n v="3701"/>
    <s v="Macexc"/>
    <s v="nativeshrub"/>
    <s v="dicot_angiosperm"/>
    <x v="0"/>
    <n v="1"/>
  </r>
  <r>
    <n v="50104"/>
    <x v="1"/>
    <d v="2002-10-14T00:00:00"/>
    <s v="Rewarewa"/>
    <s v="grazed"/>
    <s v="ungrazed"/>
    <x v="1"/>
    <m/>
    <n v="3701"/>
    <s v="Melram"/>
    <s v="nativetree"/>
    <s v="dicot_angiosperm"/>
    <x v="0"/>
    <n v="27"/>
  </r>
  <r>
    <n v="50104"/>
    <x v="1"/>
    <d v="2002-10-14T00:00:00"/>
    <s v="Rewarewa"/>
    <s v="grazed"/>
    <s v="ungrazed"/>
    <x v="1"/>
    <m/>
    <n v="3701"/>
    <s v="Carser"/>
    <s v="nativetree"/>
    <s v="dicot_angiosperm"/>
    <x v="1"/>
    <n v="3"/>
  </r>
  <r>
    <n v="50104"/>
    <x v="1"/>
    <d v="2002-10-14T00:00:00"/>
    <s v="Rewarewa"/>
    <s v="grazed"/>
    <s v="ungrazed"/>
    <x v="1"/>
    <m/>
    <n v="3701"/>
    <s v="Copgra"/>
    <s v="nativetree"/>
    <s v="dicot_angiosperm"/>
    <x v="1"/>
    <n v="1"/>
  </r>
  <r>
    <n v="50104"/>
    <x v="1"/>
    <d v="2002-10-14T00:00:00"/>
    <s v="Rewarewa"/>
    <s v="grazed"/>
    <s v="ungrazed"/>
    <x v="1"/>
    <m/>
    <n v="3701"/>
    <s v="Dacdac"/>
    <s v="nativetree"/>
    <s v="gymnosperm"/>
    <x v="1"/>
    <n v="1"/>
  </r>
  <r>
    <n v="50104"/>
    <x v="1"/>
    <d v="2002-10-14T00:00:00"/>
    <s v="Rewarewa"/>
    <s v="grazed"/>
    <s v="ungrazed"/>
    <x v="1"/>
    <m/>
    <n v="3701"/>
    <s v="Melram"/>
    <s v="nativetree"/>
    <s v="dicot_angiosperm"/>
    <x v="1"/>
    <n v="13"/>
  </r>
  <r>
    <n v="50104"/>
    <x v="1"/>
    <d v="2002-10-14T00:00:00"/>
    <s v="Rewarewa"/>
    <s v="grazed"/>
    <s v="ungrazed"/>
    <x v="1"/>
    <m/>
    <n v="3701"/>
    <s v="Rhosap"/>
    <s v="nativetree"/>
    <s v="monocot_angiosperm"/>
    <x v="1"/>
    <n v="1"/>
  </r>
  <r>
    <n v="50105"/>
    <x v="1"/>
    <d v="2002-10-14T00:00:00"/>
    <s v="Rewarewa"/>
    <s v="grazed"/>
    <s v="ungrazed"/>
    <x v="1"/>
    <m/>
    <n v="3692"/>
    <s v="Carser"/>
    <s v="nativetree"/>
    <s v="dicot_angiosperm"/>
    <x v="0"/>
    <n v="8"/>
  </r>
  <r>
    <n v="50105"/>
    <x v="1"/>
    <d v="2002-10-14T00:00:00"/>
    <s v="Rewarewa"/>
    <s v="grazed"/>
    <s v="ungrazed"/>
    <x v="1"/>
    <m/>
    <n v="3692"/>
    <s v="Kuneri"/>
    <s v="nativetree"/>
    <s v="dicot_angiosperm"/>
    <x v="0"/>
    <n v="1"/>
  </r>
  <r>
    <n v="50105"/>
    <x v="1"/>
    <d v="2002-10-14T00:00:00"/>
    <s v="Rewarewa"/>
    <s v="grazed"/>
    <s v="ungrazed"/>
    <x v="1"/>
    <m/>
    <n v="3692"/>
    <s v="Melram"/>
    <s v="nativetree"/>
    <s v="dicot_angiosperm"/>
    <x v="0"/>
    <n v="8"/>
  </r>
  <r>
    <n v="50105"/>
    <x v="1"/>
    <d v="2002-10-14T00:00:00"/>
    <s v="Rewarewa"/>
    <s v="grazed"/>
    <s v="ungrazed"/>
    <x v="1"/>
    <m/>
    <n v="3692"/>
    <s v="Carser"/>
    <s v="nativetree"/>
    <s v="dicot_angiosperm"/>
    <x v="1"/>
    <n v="1"/>
  </r>
  <r>
    <n v="50105"/>
    <x v="1"/>
    <d v="2002-10-14T00:00:00"/>
    <s v="Rewarewa"/>
    <s v="grazed"/>
    <s v="ungrazed"/>
    <x v="1"/>
    <m/>
    <n v="3692"/>
    <s v="Cyadea"/>
    <s v="nativetreefern"/>
    <s v="ferns_and_lycophytes"/>
    <x v="1"/>
    <n v="1"/>
  </r>
  <r>
    <n v="50105"/>
    <x v="1"/>
    <d v="2002-10-14T00:00:00"/>
    <s v="Rewarewa"/>
    <s v="grazed"/>
    <s v="ungrazed"/>
    <x v="1"/>
    <m/>
    <n v="3692"/>
    <s v="Dacdac"/>
    <s v="nativetree"/>
    <s v="gymnosperm"/>
    <x v="1"/>
    <n v="2"/>
  </r>
  <r>
    <n v="50105"/>
    <x v="1"/>
    <d v="2002-10-14T00:00:00"/>
    <s v="Rewarewa"/>
    <s v="grazed"/>
    <s v="ungrazed"/>
    <x v="1"/>
    <m/>
    <n v="3692"/>
    <s v="Hedarb"/>
    <s v="nativetree"/>
    <s v="dicot_angiosperm"/>
    <x v="1"/>
    <n v="1"/>
  </r>
  <r>
    <n v="50105"/>
    <x v="1"/>
    <d v="2002-10-14T00:00:00"/>
    <s v="Rewarewa"/>
    <s v="grazed"/>
    <s v="ungrazed"/>
    <x v="1"/>
    <m/>
    <n v="3692"/>
    <s v="Melram"/>
    <s v="nativetree"/>
    <s v="dicot_angiosperm"/>
    <x v="1"/>
    <n v="1"/>
  </r>
  <r>
    <n v="50105"/>
    <x v="1"/>
    <d v="2002-10-14T00:00:00"/>
    <s v="Rewarewa"/>
    <s v="grazed"/>
    <s v="ungrazed"/>
    <x v="1"/>
    <m/>
    <n v="3692"/>
    <s v="Myraus"/>
    <s v="nativetree"/>
    <s v="dicot_angiosperm"/>
    <x v="1"/>
    <n v="4"/>
  </r>
  <r>
    <n v="50105"/>
    <x v="1"/>
    <d v="2002-10-14T00:00:00"/>
    <s v="Rewarewa"/>
    <s v="grazed"/>
    <s v="ungrazed"/>
    <x v="1"/>
    <m/>
    <n v="3692"/>
    <s v="Rhosap"/>
    <s v="nativetree"/>
    <s v="monocot_angiosperm"/>
    <x v="1"/>
    <n v="1"/>
  </r>
  <r>
    <n v="50203"/>
    <x v="1"/>
    <d v="2002-10-14T00:00:00"/>
    <s v="Rewarewa"/>
    <s v="grazed"/>
    <s v="ungrazed"/>
    <x v="1"/>
    <n v="3896"/>
    <n v="4004"/>
    <s v="Dicsqu"/>
    <s v="nativetreefern"/>
    <s v="ferns_and_lycophytes"/>
    <x v="0"/>
    <n v="6"/>
  </r>
  <r>
    <n v="50203"/>
    <x v="1"/>
    <d v="2002-10-14T00:00:00"/>
    <s v="Rewarewa"/>
    <s v="grazed"/>
    <s v="ungrazed"/>
    <x v="1"/>
    <n v="3896"/>
    <n v="4004"/>
    <s v="Kniexc"/>
    <s v="nativetree"/>
    <s v="dicot_angiosperm"/>
    <x v="0"/>
    <n v="1"/>
  </r>
  <r>
    <n v="50203"/>
    <x v="1"/>
    <d v="2002-10-14T00:00:00"/>
    <s v="Rewarewa"/>
    <s v="grazed"/>
    <s v="ungrazed"/>
    <x v="1"/>
    <n v="3896"/>
    <n v="4004"/>
    <s v="Hedarb"/>
    <s v="nativetree"/>
    <s v="dicot_angiosperm"/>
    <x v="1"/>
    <n v="6"/>
  </r>
  <r>
    <n v="50203"/>
    <x v="1"/>
    <d v="2002-10-14T00:00:00"/>
    <s v="Rewarewa"/>
    <s v="grazed"/>
    <s v="ungrazed"/>
    <x v="1"/>
    <n v="3896"/>
    <n v="4004"/>
    <s v="Melram"/>
    <s v="nativetree"/>
    <s v="dicot_angiosperm"/>
    <x v="1"/>
    <n v="3"/>
  </r>
  <r>
    <n v="50204"/>
    <x v="1"/>
    <d v="2002-10-14T00:00:00"/>
    <s v="Rewarewa"/>
    <s v="grazed"/>
    <s v="ungrazed"/>
    <x v="1"/>
    <n v="2509"/>
    <n v="2491"/>
    <s v="Dicsqu"/>
    <s v="nativetreefern"/>
    <s v="ferns_and_lycophytes"/>
    <x v="0"/>
    <n v="11"/>
  </r>
  <r>
    <n v="50204"/>
    <x v="1"/>
    <d v="2002-10-14T00:00:00"/>
    <s v="Rewarewa"/>
    <s v="grazed"/>
    <s v="ungrazed"/>
    <x v="1"/>
    <n v="2509"/>
    <n v="2491"/>
    <s v="Melram"/>
    <s v="nativetree"/>
    <s v="dicot_angiosperm"/>
    <x v="1"/>
    <n v="2"/>
  </r>
  <r>
    <n v="50204"/>
    <x v="1"/>
    <d v="2002-10-14T00:00:00"/>
    <s v="Rewarewa"/>
    <s v="grazed"/>
    <s v="ungrazed"/>
    <x v="1"/>
    <n v="2509"/>
    <n v="2491"/>
    <s v="Myraus"/>
    <s v="nativetree"/>
    <s v="dicot_angiosperm"/>
    <x v="1"/>
    <n v="1"/>
  </r>
  <r>
    <n v="50204"/>
    <x v="1"/>
    <d v="2002-10-14T00:00:00"/>
    <s v="Rewarewa"/>
    <s v="grazed"/>
    <s v="ungrazed"/>
    <x v="1"/>
    <n v="2509"/>
    <n v="2491"/>
    <s v="Rhosap"/>
    <s v="nativetree"/>
    <s v="monocot_angiosperm"/>
    <x v="1"/>
    <n v="5"/>
  </r>
  <r>
    <n v="50205"/>
    <x v="1"/>
    <d v="2002-10-14T00:00:00"/>
    <s v="Rewarewa"/>
    <s v="grazed"/>
    <s v="ungrazed"/>
    <x v="1"/>
    <n v="2492"/>
    <n v="2488"/>
    <s v="Dicsqu"/>
    <s v="nativetreefern"/>
    <s v="ferns_and_lycophytes"/>
    <x v="0"/>
    <n v="5"/>
  </r>
  <r>
    <n v="50205"/>
    <x v="1"/>
    <d v="2002-10-14T00:00:00"/>
    <s v="Rewarewa"/>
    <s v="grazed"/>
    <s v="ungrazed"/>
    <x v="1"/>
    <n v="2492"/>
    <n v="2488"/>
    <s v="Myraus"/>
    <s v="nativetree"/>
    <s v="dicot_angiosperm"/>
    <x v="0"/>
    <n v="1"/>
  </r>
  <r>
    <n v="50205"/>
    <x v="1"/>
    <d v="2002-10-14T00:00:00"/>
    <s v="Rewarewa"/>
    <s v="grazed"/>
    <s v="ungrazed"/>
    <x v="1"/>
    <n v="2492"/>
    <n v="2488"/>
    <s v="Dacdac"/>
    <s v="nativetree"/>
    <s v="gymnosperm"/>
    <x v="1"/>
    <n v="8"/>
  </r>
  <r>
    <n v="50303"/>
    <x v="1"/>
    <d v="2002-10-15T00:00:00"/>
    <s v="Rewarewa"/>
    <s v="grazed"/>
    <s v="ungrazed"/>
    <x v="1"/>
    <n v="2511"/>
    <n v="3886"/>
    <s v="Melram"/>
    <s v="nativetree"/>
    <s v="dicot_angiosperm"/>
    <x v="0"/>
    <n v="1"/>
  </r>
  <r>
    <n v="50303"/>
    <x v="1"/>
    <d v="2002-10-15T00:00:00"/>
    <s v="Rewarewa"/>
    <s v="grazed"/>
    <s v="ungrazed"/>
    <x v="1"/>
    <n v="2511"/>
    <n v="3886"/>
    <s v="Hedarb"/>
    <s v="nativetree"/>
    <s v="dicot_angiosperm"/>
    <x v="1"/>
    <n v="1"/>
  </r>
  <r>
    <n v="50304"/>
    <x v="1"/>
    <d v="2002-10-15T00:00:00"/>
    <s v="Rewarewa"/>
    <s v="grazed"/>
    <s v="ungrazed"/>
    <x v="1"/>
    <n v="466"/>
    <n v="3976"/>
    <s v="Melram"/>
    <s v="nativetree"/>
    <s v="dicot_angiosperm"/>
    <x v="0"/>
    <n v="1"/>
  </r>
  <r>
    <n v="50305"/>
    <x v="1"/>
    <d v="2002-10-15T00:00:00"/>
    <s v="Rewarewa"/>
    <s v="grazed"/>
    <s v="ungrazed"/>
    <x v="1"/>
    <n v="3979"/>
    <n v="3980"/>
    <s v="Dicsqu"/>
    <s v="nativetreefern"/>
    <s v="ferns_and_lycophytes"/>
    <x v="0"/>
    <n v="12"/>
  </r>
  <r>
    <n v="50305"/>
    <x v="1"/>
    <d v="2002-10-15T00:00:00"/>
    <s v="Rewarewa"/>
    <s v="grazed"/>
    <s v="ungrazed"/>
    <x v="1"/>
    <n v="3979"/>
    <n v="3980"/>
    <s v="Melram"/>
    <s v="nativetree"/>
    <s v="dicot_angiosperm"/>
    <x v="0"/>
    <n v="1"/>
  </r>
  <r>
    <n v="50305"/>
    <x v="1"/>
    <d v="2002-10-15T00:00:00"/>
    <s v="Rewarewa"/>
    <s v="grazed"/>
    <s v="ungrazed"/>
    <x v="1"/>
    <n v="3979"/>
    <n v="3980"/>
    <s v="Dacdac"/>
    <s v="nativetree"/>
    <s v="gymnosperm"/>
    <x v="1"/>
    <n v="2"/>
  </r>
  <r>
    <n v="50402"/>
    <x v="1"/>
    <d v="2002-10-15T00:00:00"/>
    <s v="Rewarewa"/>
    <s v="grazed"/>
    <s v="ungrazed"/>
    <x v="1"/>
    <n v="3725"/>
    <n v="3719"/>
    <s v="Dysspe"/>
    <s v="nativetree"/>
    <s v="dicot_angiosperm"/>
    <x v="1"/>
    <n v="2"/>
  </r>
  <r>
    <n v="50402"/>
    <x v="1"/>
    <d v="2002-10-15T00:00:00"/>
    <s v="Rewarewa"/>
    <s v="grazed"/>
    <s v="ungrazed"/>
    <x v="1"/>
    <n v="3725"/>
    <n v="3719"/>
    <s v="Melram"/>
    <s v="nativetree"/>
    <s v="dicot_angiosperm"/>
    <x v="1"/>
    <n v="1"/>
  </r>
  <r>
    <n v="50402"/>
    <x v="1"/>
    <d v="2002-10-15T00:00:00"/>
    <s v="Rewarewa"/>
    <s v="grazed"/>
    <s v="ungrazed"/>
    <x v="1"/>
    <n v="3725"/>
    <n v="3719"/>
    <s v="Rhosap"/>
    <s v="nativetree"/>
    <s v="monocot_angiosperm"/>
    <x v="1"/>
    <n v="1"/>
  </r>
  <r>
    <n v="50502"/>
    <x v="1"/>
    <d v="2002-10-17T00:00:00"/>
    <s v="Rewarewa"/>
    <s v="grazed"/>
    <s v="ungrazed"/>
    <x v="1"/>
    <n v="3884"/>
    <n v="3885"/>
    <s v="Dicsqu"/>
    <s v="nativetreefern"/>
    <s v="ferns_and_lycophytes"/>
    <x v="0"/>
    <n v="1"/>
  </r>
  <r>
    <n v="50502"/>
    <x v="1"/>
    <d v="2002-10-17T00:00:00"/>
    <s v="Rewarewa"/>
    <s v="grazed"/>
    <s v="ungrazed"/>
    <x v="1"/>
    <n v="3884"/>
    <n v="3885"/>
    <s v="Hohsex"/>
    <s v="nativetree"/>
    <s v="dicot_angiosperm"/>
    <x v="0"/>
    <n v="1"/>
  </r>
  <r>
    <n v="50502"/>
    <x v="1"/>
    <d v="2002-10-17T00:00:00"/>
    <s v="Rewarewa"/>
    <s v="grazed"/>
    <s v="ungrazed"/>
    <x v="1"/>
    <n v="3884"/>
    <n v="3885"/>
    <s v="Melram"/>
    <s v="nativetree"/>
    <s v="dicot_angiosperm"/>
    <x v="0"/>
    <n v="1"/>
  </r>
  <r>
    <n v="50503"/>
    <x v="1"/>
    <d v="2002-10-17T00:00:00"/>
    <s v="Rewarewa"/>
    <s v="grazed"/>
    <s v="ungrazed"/>
    <x v="1"/>
    <n v="3879"/>
    <n v="3882"/>
    <s v="Dicsqu"/>
    <s v="nativetreefern"/>
    <s v="ferns_and_lycophytes"/>
    <x v="0"/>
    <n v="7"/>
  </r>
  <r>
    <n v="50602"/>
    <x v="1"/>
    <d v="2002-10-17T00:00:00"/>
    <s v="Rewarewa"/>
    <s v="grazed"/>
    <s v="ungrazed"/>
    <x v="1"/>
    <n v="3921"/>
    <n v="3873"/>
    <s v="Cyadea"/>
    <s v="nativetreefern"/>
    <s v="ferns_and_lycophytes"/>
    <x v="0"/>
    <n v="1"/>
  </r>
  <r>
    <n v="50602"/>
    <x v="1"/>
    <d v="2002-10-17T00:00:00"/>
    <s v="Rewarewa"/>
    <s v="grazed"/>
    <s v="ungrazed"/>
    <x v="1"/>
    <n v="3921"/>
    <n v="3873"/>
    <s v="Dicsqu"/>
    <s v="nativetreefern"/>
    <s v="ferns_and_lycophytes"/>
    <x v="0"/>
    <n v="1"/>
  </r>
  <r>
    <n v="50602"/>
    <x v="1"/>
    <d v="2002-10-17T00:00:00"/>
    <s v="Rewarewa"/>
    <s v="grazed"/>
    <s v="ungrazed"/>
    <x v="1"/>
    <n v="3921"/>
    <n v="3873"/>
    <s v="Genrup"/>
    <s v="nativeshrub"/>
    <s v="dicot_angiosperm"/>
    <x v="0"/>
    <n v="1"/>
  </r>
  <r>
    <n v="50602"/>
    <x v="1"/>
    <d v="2002-10-17T00:00:00"/>
    <s v="Rewarewa"/>
    <s v="grazed"/>
    <s v="ungrazed"/>
    <x v="1"/>
    <n v="3921"/>
    <n v="3873"/>
    <s v="Melram"/>
    <s v="nativetree"/>
    <s v="dicot_angiosperm"/>
    <x v="1"/>
    <n v="3"/>
  </r>
  <r>
    <n v="50603"/>
    <x v="1"/>
    <d v="2002-10-17T00:00:00"/>
    <s v="Rewarewa"/>
    <s v="grazed"/>
    <s v="ungrazed"/>
    <x v="1"/>
    <n v="3876"/>
    <n v="3877"/>
    <s v="Melram"/>
    <s v="nativetree"/>
    <s v="dicot_angiosperm"/>
    <x v="1"/>
    <n v="2"/>
  </r>
  <r>
    <n v="50702"/>
    <x v="1"/>
    <d v="2002-10-17T00:00:00"/>
    <s v="Rewarewa"/>
    <s v="grazed"/>
    <s v="ungrazed"/>
    <x v="1"/>
    <n v="3871"/>
    <n v="3922"/>
    <s v="Melram"/>
    <s v="nativetree"/>
    <s v="dicot_angiosperm"/>
    <x v="0"/>
    <n v="1"/>
  </r>
  <r>
    <n v="50702"/>
    <x v="1"/>
    <d v="2002-10-17T00:00:00"/>
    <s v="Rewarewa"/>
    <s v="grazed"/>
    <s v="ungrazed"/>
    <x v="1"/>
    <n v="3871"/>
    <n v="3922"/>
    <s v="Beitaw"/>
    <s v="nativetree"/>
    <s v="dicot_angiosperm"/>
    <x v="1"/>
    <n v="1"/>
  </r>
  <r>
    <n v="50702"/>
    <x v="1"/>
    <d v="2002-10-17T00:00:00"/>
    <s v="Rewarewa"/>
    <s v="grazed"/>
    <s v="ungrazed"/>
    <x v="1"/>
    <n v="3871"/>
    <n v="3922"/>
    <s v="Genrup"/>
    <s v="nativeshrub"/>
    <s v="dicot_angiosperm"/>
    <x v="1"/>
    <n v="1"/>
  </r>
  <r>
    <n v="50702"/>
    <x v="1"/>
    <d v="2002-10-17T00:00:00"/>
    <s v="Rewarewa"/>
    <s v="grazed"/>
    <s v="ungrazed"/>
    <x v="1"/>
    <n v="3871"/>
    <n v="3922"/>
    <s v="Hedarb"/>
    <s v="nativetree"/>
    <s v="dicot_angiosperm"/>
    <x v="1"/>
    <n v="3"/>
  </r>
  <r>
    <n v="50702"/>
    <x v="1"/>
    <d v="2002-10-17T00:00:00"/>
    <s v="Rewarewa"/>
    <s v="grazed"/>
    <s v="ungrazed"/>
    <x v="1"/>
    <n v="3871"/>
    <n v="3922"/>
    <s v="Melram"/>
    <s v="nativetree"/>
    <s v="dicot_angiosperm"/>
    <x v="1"/>
    <n v="12"/>
  </r>
  <r>
    <n v="50702"/>
    <x v="1"/>
    <d v="2002-10-17T00:00:00"/>
    <s v="Rewarewa"/>
    <s v="grazed"/>
    <s v="ungrazed"/>
    <x v="1"/>
    <n v="3871"/>
    <n v="3922"/>
    <s v="Myraus"/>
    <s v="nativetree"/>
    <s v="dicot_angiosperm"/>
    <x v="1"/>
    <n v="2"/>
  </r>
  <r>
    <n v="50703"/>
    <x v="1"/>
    <d v="2002-10-17T00:00:00"/>
    <s v="Rewarewa"/>
    <s v="grazed"/>
    <s v="ungrazed"/>
    <x v="1"/>
    <n v="3920"/>
    <n v="3912"/>
    <s v="Hedarb"/>
    <s v="nativetree"/>
    <s v="dicot_angiosperm"/>
    <x v="1"/>
    <n v="3"/>
  </r>
  <r>
    <n v="50703"/>
    <x v="1"/>
    <d v="2002-10-17T00:00:00"/>
    <s v="Rewarewa"/>
    <s v="grazed"/>
    <s v="ungrazed"/>
    <x v="1"/>
    <n v="3920"/>
    <n v="3912"/>
    <s v="Melram"/>
    <s v="nativetree"/>
    <s v="dicot_angiosperm"/>
    <x v="1"/>
    <n v="4"/>
  </r>
  <r>
    <n v="60101"/>
    <x v="1"/>
    <d v="2003-04-09T00:00:00"/>
    <s v="Tawa"/>
    <s v="ungrazed"/>
    <s v="ungrazed"/>
    <x v="0"/>
    <n v="4741"/>
    <n v="4740"/>
    <s v="Cyadea"/>
    <s v="nativetreefern"/>
    <s v="ferns_and_lycophytes"/>
    <x v="0"/>
    <n v="1"/>
  </r>
  <r>
    <n v="60101"/>
    <x v="1"/>
    <d v="2003-04-09T00:00:00"/>
    <s v="Tawa"/>
    <s v="ungrazed"/>
    <s v="ungrazed"/>
    <x v="0"/>
    <n v="4741"/>
    <n v="4740"/>
    <s v="Cyasmi"/>
    <s v="nativetreefern"/>
    <s v="ferns_and_lycophytes"/>
    <x v="0"/>
    <n v="4"/>
  </r>
  <r>
    <n v="60101"/>
    <x v="1"/>
    <d v="2003-04-09T00:00:00"/>
    <s v="Tawa"/>
    <s v="ungrazed"/>
    <s v="ungrazed"/>
    <x v="0"/>
    <n v="4741"/>
    <n v="4740"/>
    <s v="Dicsqu"/>
    <s v="nativetreefern"/>
    <s v="ferns_and_lycophytes"/>
    <x v="0"/>
    <n v="1"/>
  </r>
  <r>
    <n v="60101"/>
    <x v="1"/>
    <d v="2003-04-09T00:00:00"/>
    <s v="Tawa"/>
    <s v="ungrazed"/>
    <s v="ungrazed"/>
    <x v="0"/>
    <n v="4741"/>
    <n v="4740"/>
    <s v="Dysspe"/>
    <s v="nativetree"/>
    <s v="dicot_angiosperm"/>
    <x v="0"/>
    <n v="4"/>
  </r>
  <r>
    <n v="60101"/>
    <x v="1"/>
    <d v="2003-04-09T00:00:00"/>
    <s v="Tawa"/>
    <s v="ungrazed"/>
    <s v="ungrazed"/>
    <x v="0"/>
    <n v="4741"/>
    <n v="4740"/>
    <s v="Hedarb"/>
    <s v="nativetree"/>
    <s v="dicot_angiosperm"/>
    <x v="0"/>
    <n v="2"/>
  </r>
  <r>
    <n v="60101"/>
    <x v="1"/>
    <d v="2003-04-09T00:00:00"/>
    <s v="Tawa"/>
    <s v="ungrazed"/>
    <s v="ungrazed"/>
    <x v="0"/>
    <n v="4741"/>
    <n v="4740"/>
    <s v="Launov"/>
    <s v="nativetree"/>
    <s v="dicot_angiosperm"/>
    <x v="0"/>
    <n v="1"/>
  </r>
  <r>
    <n v="60101"/>
    <x v="1"/>
    <d v="2003-04-09T00:00:00"/>
    <s v="Tawa"/>
    <s v="ungrazed"/>
    <s v="ungrazed"/>
    <x v="0"/>
    <n v="4741"/>
    <n v="4740"/>
    <s v="Schdig"/>
    <s v="nativetree"/>
    <s v="dicot_angiosperm"/>
    <x v="0"/>
    <n v="1"/>
  </r>
  <r>
    <n v="60101"/>
    <x v="1"/>
    <d v="2003-04-09T00:00:00"/>
    <s v="Tawa"/>
    <s v="ungrazed"/>
    <s v="ungrazed"/>
    <x v="0"/>
    <n v="4741"/>
    <n v="4740"/>
    <s v="Hedarb"/>
    <s v="nativetree"/>
    <s v="dicot_angiosperm"/>
    <x v="1"/>
    <n v="4"/>
  </r>
  <r>
    <n v="60101"/>
    <x v="1"/>
    <d v="2003-04-09T00:00:00"/>
    <s v="Tawa"/>
    <s v="ungrazed"/>
    <s v="ungrazed"/>
    <x v="0"/>
    <n v="4741"/>
    <n v="4740"/>
    <s v="Melram"/>
    <s v="nativetree"/>
    <s v="dicot_angiosperm"/>
    <x v="1"/>
    <n v="1"/>
  </r>
  <r>
    <n v="60101"/>
    <x v="1"/>
    <d v="2003-04-09T00:00:00"/>
    <s v="Tawa"/>
    <s v="ungrazed"/>
    <s v="ungrazed"/>
    <x v="0"/>
    <n v="4741"/>
    <n v="4740"/>
    <s v="Rhosap"/>
    <s v="nativetree"/>
    <s v="monocot_angiosperm"/>
    <x v="1"/>
    <n v="5"/>
  </r>
  <r>
    <n v="60102"/>
    <x v="1"/>
    <d v="2003-04-09T00:00:00"/>
    <s v="Tawa"/>
    <s v="ungrazed"/>
    <s v="ungrazed"/>
    <x v="0"/>
    <n v="4743"/>
    <n v="4742"/>
    <s v="Copgra"/>
    <s v="nativetree"/>
    <s v="dicot_angiosperm"/>
    <x v="0"/>
    <n v="1"/>
  </r>
  <r>
    <n v="60102"/>
    <x v="1"/>
    <d v="2003-04-09T00:00:00"/>
    <s v="Tawa"/>
    <s v="ungrazed"/>
    <s v="ungrazed"/>
    <x v="0"/>
    <n v="4743"/>
    <n v="4742"/>
    <s v="Genrup"/>
    <s v="nativeshrub"/>
    <s v="dicot_angiosperm"/>
    <x v="0"/>
    <n v="7"/>
  </r>
  <r>
    <n v="60102"/>
    <x v="1"/>
    <d v="2003-04-09T00:00:00"/>
    <s v="Tawa"/>
    <s v="ungrazed"/>
    <s v="ungrazed"/>
    <x v="0"/>
    <n v="4743"/>
    <n v="4742"/>
    <s v="Melram"/>
    <s v="nativetree"/>
    <s v="dicot_angiosperm"/>
    <x v="0"/>
    <n v="3"/>
  </r>
  <r>
    <n v="60102"/>
    <x v="1"/>
    <d v="2003-04-09T00:00:00"/>
    <s v="Tawa"/>
    <s v="ungrazed"/>
    <s v="ungrazed"/>
    <x v="0"/>
    <n v="4743"/>
    <n v="4742"/>
    <s v="Schdig"/>
    <s v="nativetree"/>
    <s v="dicot_angiosperm"/>
    <x v="0"/>
    <n v="5"/>
  </r>
  <r>
    <n v="60102"/>
    <x v="1"/>
    <d v="2003-04-09T00:00:00"/>
    <s v="Tawa"/>
    <s v="ungrazed"/>
    <s v="ungrazed"/>
    <x v="0"/>
    <n v="4743"/>
    <n v="4742"/>
    <s v="Copgra"/>
    <s v="nativetree"/>
    <s v="dicot_angiosperm"/>
    <x v="1"/>
    <n v="1"/>
  </r>
  <r>
    <n v="60102"/>
    <x v="1"/>
    <d v="2003-04-09T00:00:00"/>
    <s v="Tawa"/>
    <s v="ungrazed"/>
    <s v="ungrazed"/>
    <x v="0"/>
    <n v="4743"/>
    <n v="4742"/>
    <s v="Genrup"/>
    <s v="nativeshrub"/>
    <s v="dicot_angiosperm"/>
    <x v="1"/>
    <n v="1"/>
  </r>
  <r>
    <n v="60102"/>
    <x v="1"/>
    <d v="2003-04-09T00:00:00"/>
    <s v="Tawa"/>
    <s v="ungrazed"/>
    <s v="ungrazed"/>
    <x v="0"/>
    <n v="4743"/>
    <n v="4742"/>
    <s v="Hedarb"/>
    <s v="nativetree"/>
    <s v="dicot_angiosperm"/>
    <x v="1"/>
    <n v="1"/>
  </r>
  <r>
    <n v="60102"/>
    <x v="1"/>
    <d v="2003-04-09T00:00:00"/>
    <s v="Tawa"/>
    <s v="ungrazed"/>
    <s v="ungrazed"/>
    <x v="0"/>
    <n v="4743"/>
    <n v="4742"/>
    <s v="Psecra"/>
    <s v="nativetree"/>
    <s v="dicot_angiosperm"/>
    <x v="1"/>
    <n v="1"/>
  </r>
  <r>
    <n v="60102"/>
    <x v="1"/>
    <d v="2003-04-09T00:00:00"/>
    <s v="Tawa"/>
    <s v="ungrazed"/>
    <s v="ungrazed"/>
    <x v="0"/>
    <n v="4743"/>
    <n v="4742"/>
    <s v="Rhosap"/>
    <s v="nativetree"/>
    <s v="monocot_angiosperm"/>
    <x v="1"/>
    <n v="1"/>
  </r>
  <r>
    <n v="60201"/>
    <x v="1"/>
    <d v="2003-04-09T00:00:00"/>
    <s v="Tawa"/>
    <s v="ungrazed"/>
    <s v="ungrazed"/>
    <x v="0"/>
    <n v="3900"/>
    <n v="3899"/>
    <s v="Copgra"/>
    <s v="nativetree"/>
    <s v="dicot_angiosperm"/>
    <x v="0"/>
    <n v="7"/>
  </r>
  <r>
    <n v="60201"/>
    <x v="1"/>
    <d v="2003-04-09T00:00:00"/>
    <s v="Tawa"/>
    <s v="ungrazed"/>
    <s v="ungrazed"/>
    <x v="0"/>
    <n v="3900"/>
    <n v="3899"/>
    <s v="Cyadea"/>
    <s v="nativetreefern"/>
    <s v="ferns_and_lycophytes"/>
    <x v="0"/>
    <n v="3"/>
  </r>
  <r>
    <n v="60201"/>
    <x v="1"/>
    <d v="2003-04-09T00:00:00"/>
    <s v="Tawa"/>
    <s v="ungrazed"/>
    <s v="ungrazed"/>
    <x v="0"/>
    <n v="3900"/>
    <n v="3899"/>
    <s v="Dicsqu"/>
    <s v="nativetreefern"/>
    <s v="ferns_and_lycophytes"/>
    <x v="0"/>
    <n v="1"/>
  </r>
  <r>
    <n v="60201"/>
    <x v="1"/>
    <d v="2003-04-09T00:00:00"/>
    <s v="Tawa"/>
    <s v="ungrazed"/>
    <s v="ungrazed"/>
    <x v="0"/>
    <n v="3900"/>
    <n v="3899"/>
    <s v="Dysspe"/>
    <s v="nativetree"/>
    <s v="dicot_angiosperm"/>
    <x v="0"/>
    <n v="2"/>
  </r>
  <r>
    <n v="60201"/>
    <x v="1"/>
    <d v="2003-04-09T00:00:00"/>
    <s v="Tawa"/>
    <s v="ungrazed"/>
    <s v="ungrazed"/>
    <x v="0"/>
    <n v="3900"/>
    <n v="3899"/>
    <s v="Fucexc"/>
    <s v="nativetree"/>
    <s v="dicot_angiosperm"/>
    <x v="0"/>
    <n v="2"/>
  </r>
  <r>
    <n v="60201"/>
    <x v="1"/>
    <d v="2003-04-09T00:00:00"/>
    <s v="Tawa"/>
    <s v="ungrazed"/>
    <s v="ungrazed"/>
    <x v="0"/>
    <n v="3900"/>
    <n v="3899"/>
    <s v="Genrup"/>
    <s v="nativeshrub"/>
    <s v="dicot_angiosperm"/>
    <x v="0"/>
    <n v="12"/>
  </r>
  <r>
    <n v="60201"/>
    <x v="1"/>
    <d v="2003-04-09T00:00:00"/>
    <s v="Tawa"/>
    <s v="ungrazed"/>
    <s v="ungrazed"/>
    <x v="0"/>
    <n v="3900"/>
    <n v="3899"/>
    <s v="Kniexc"/>
    <s v="nativetree"/>
    <s v="dicot_angiosperm"/>
    <x v="0"/>
    <n v="2"/>
  </r>
  <r>
    <n v="60201"/>
    <x v="1"/>
    <d v="2003-04-09T00:00:00"/>
    <s v="Tawa"/>
    <s v="ungrazed"/>
    <s v="ungrazed"/>
    <x v="0"/>
    <n v="3900"/>
    <n v="3899"/>
    <s v="Launov"/>
    <s v="nativetree"/>
    <s v="dicot_angiosperm"/>
    <x v="0"/>
    <n v="3"/>
  </r>
  <r>
    <n v="60201"/>
    <x v="1"/>
    <d v="2003-04-09T00:00:00"/>
    <s v="Tawa"/>
    <s v="ungrazed"/>
    <s v="ungrazed"/>
    <x v="0"/>
    <n v="3900"/>
    <n v="3899"/>
    <s v="Melram"/>
    <s v="nativetree"/>
    <s v="dicot_angiosperm"/>
    <x v="0"/>
    <n v="9"/>
  </r>
  <r>
    <n v="60201"/>
    <x v="1"/>
    <d v="2003-04-09T00:00:00"/>
    <s v="Tawa"/>
    <s v="ungrazed"/>
    <s v="ungrazed"/>
    <x v="0"/>
    <n v="3900"/>
    <n v="3899"/>
    <s v="Myraus"/>
    <s v="nativetree"/>
    <s v="dicot_angiosperm"/>
    <x v="0"/>
    <n v="1"/>
  </r>
  <r>
    <n v="60201"/>
    <x v="1"/>
    <d v="2003-04-09T00:00:00"/>
    <s v="Tawa"/>
    <s v="ungrazed"/>
    <s v="ungrazed"/>
    <x v="0"/>
    <n v="3900"/>
    <n v="3899"/>
    <s v="Oleran"/>
    <s v="nativetree"/>
    <s v="dicot_angiosperm"/>
    <x v="0"/>
    <n v="7"/>
  </r>
  <r>
    <n v="60201"/>
    <x v="1"/>
    <d v="2003-04-09T00:00:00"/>
    <s v="Tawa"/>
    <s v="ungrazed"/>
    <s v="ungrazed"/>
    <x v="0"/>
    <n v="3900"/>
    <n v="3899"/>
    <s v="Rhosap"/>
    <s v="nativetree"/>
    <s v="monocot_angiosperm"/>
    <x v="0"/>
    <n v="2"/>
  </r>
  <r>
    <n v="60201"/>
    <x v="1"/>
    <d v="2003-04-09T00:00:00"/>
    <s v="Tawa"/>
    <s v="ungrazed"/>
    <s v="ungrazed"/>
    <x v="0"/>
    <n v="3900"/>
    <n v="3899"/>
    <s v="Schdig"/>
    <s v="nativetree"/>
    <s v="dicot_angiosperm"/>
    <x v="0"/>
    <n v="4"/>
  </r>
  <r>
    <n v="60201"/>
    <x v="1"/>
    <d v="2003-04-09T00:00:00"/>
    <s v="Tawa"/>
    <s v="ungrazed"/>
    <s v="ungrazed"/>
    <x v="0"/>
    <n v="3900"/>
    <n v="3899"/>
    <s v="Hedarb"/>
    <s v="nativetree"/>
    <s v="dicot_angiosperm"/>
    <x v="1"/>
    <n v="12"/>
  </r>
  <r>
    <n v="60201"/>
    <x v="1"/>
    <d v="2003-04-09T00:00:00"/>
    <s v="Tawa"/>
    <s v="ungrazed"/>
    <s v="ungrazed"/>
    <x v="0"/>
    <n v="3900"/>
    <n v="3899"/>
    <s v="Kniexc"/>
    <s v="nativetree"/>
    <s v="dicot_angiosperm"/>
    <x v="1"/>
    <n v="1"/>
  </r>
  <r>
    <n v="60201"/>
    <x v="1"/>
    <d v="2003-04-09T00:00:00"/>
    <s v="Tawa"/>
    <s v="ungrazed"/>
    <s v="ungrazed"/>
    <x v="0"/>
    <n v="3900"/>
    <n v="3899"/>
    <s v="Launov"/>
    <s v="nativetree"/>
    <s v="dicot_angiosperm"/>
    <x v="1"/>
    <n v="1"/>
  </r>
  <r>
    <n v="60201"/>
    <x v="1"/>
    <d v="2003-04-09T00:00:00"/>
    <s v="Tawa"/>
    <s v="ungrazed"/>
    <s v="ungrazed"/>
    <x v="0"/>
    <n v="3900"/>
    <n v="3899"/>
    <s v="Melram"/>
    <s v="nativetree"/>
    <s v="dicot_angiosperm"/>
    <x v="1"/>
    <n v="3"/>
  </r>
  <r>
    <n v="60201"/>
    <x v="1"/>
    <d v="2003-04-09T00:00:00"/>
    <s v="Tawa"/>
    <s v="ungrazed"/>
    <s v="ungrazed"/>
    <x v="0"/>
    <n v="3900"/>
    <n v="3899"/>
    <s v="Rhosap"/>
    <s v="nativetree"/>
    <s v="monocot_angiosperm"/>
    <x v="1"/>
    <n v="3"/>
  </r>
  <r>
    <n v="60202"/>
    <x v="1"/>
    <d v="2003-04-09T00:00:00"/>
    <s v="Tawa"/>
    <s v="ungrazed"/>
    <s v="ungrazed"/>
    <x v="0"/>
    <n v="4749"/>
    <n v="4750"/>
    <s v="Cyadea"/>
    <s v="nativetreefern"/>
    <s v="ferns_and_lycophytes"/>
    <x v="0"/>
    <n v="4"/>
  </r>
  <r>
    <n v="60202"/>
    <x v="1"/>
    <d v="2003-04-09T00:00:00"/>
    <s v="Tawa"/>
    <s v="ungrazed"/>
    <s v="ungrazed"/>
    <x v="0"/>
    <n v="4749"/>
    <n v="4750"/>
    <s v="Dicsqu"/>
    <s v="nativetreefern"/>
    <s v="ferns_and_lycophytes"/>
    <x v="0"/>
    <n v="1"/>
  </r>
  <r>
    <n v="60202"/>
    <x v="1"/>
    <d v="2003-04-09T00:00:00"/>
    <s v="Tawa"/>
    <s v="ungrazed"/>
    <s v="ungrazed"/>
    <x v="0"/>
    <n v="4749"/>
    <n v="4750"/>
    <s v="Genrup"/>
    <s v="nativeshrub"/>
    <s v="dicot_angiosperm"/>
    <x v="0"/>
    <n v="1"/>
  </r>
  <r>
    <n v="60202"/>
    <x v="1"/>
    <d v="2003-04-09T00:00:00"/>
    <s v="Tawa"/>
    <s v="ungrazed"/>
    <s v="ungrazed"/>
    <x v="0"/>
    <n v="4749"/>
    <n v="4750"/>
    <s v="Melram"/>
    <s v="nativetree"/>
    <s v="dicot_angiosperm"/>
    <x v="0"/>
    <n v="31"/>
  </r>
  <r>
    <n v="60202"/>
    <x v="1"/>
    <d v="2003-04-09T00:00:00"/>
    <s v="Tawa"/>
    <s v="ungrazed"/>
    <s v="ungrazed"/>
    <x v="0"/>
    <n v="4749"/>
    <n v="4750"/>
    <s v="Rhosap"/>
    <s v="nativetree"/>
    <s v="monocot_angiosperm"/>
    <x v="0"/>
    <n v="4"/>
  </r>
  <r>
    <n v="60202"/>
    <x v="1"/>
    <d v="2003-04-09T00:00:00"/>
    <s v="Tawa"/>
    <s v="ungrazed"/>
    <s v="ungrazed"/>
    <x v="0"/>
    <n v="4749"/>
    <n v="4750"/>
    <s v="Copgra"/>
    <s v="nativetree"/>
    <s v="dicot_angiosperm"/>
    <x v="1"/>
    <n v="1"/>
  </r>
  <r>
    <n v="60202"/>
    <x v="1"/>
    <d v="2003-04-09T00:00:00"/>
    <s v="Tawa"/>
    <s v="ungrazed"/>
    <s v="ungrazed"/>
    <x v="0"/>
    <n v="4749"/>
    <n v="4750"/>
    <s v="Hedarb"/>
    <s v="nativetree"/>
    <s v="dicot_angiosperm"/>
    <x v="1"/>
    <n v="1"/>
  </r>
  <r>
    <n v="60202"/>
    <x v="1"/>
    <d v="2003-04-09T00:00:00"/>
    <s v="Tawa"/>
    <s v="ungrazed"/>
    <s v="ungrazed"/>
    <x v="0"/>
    <n v="4749"/>
    <n v="4750"/>
    <s v="Kniexc"/>
    <s v="nativetree"/>
    <s v="dicot_angiosperm"/>
    <x v="1"/>
    <n v="2"/>
  </r>
  <r>
    <n v="60202"/>
    <x v="1"/>
    <d v="2003-04-09T00:00:00"/>
    <s v="Tawa"/>
    <s v="ungrazed"/>
    <s v="ungrazed"/>
    <x v="0"/>
    <n v="4749"/>
    <n v="4750"/>
    <s v="Rhosap"/>
    <s v="nativetree"/>
    <s v="monocot_angiosperm"/>
    <x v="1"/>
    <n v="3"/>
  </r>
  <r>
    <n v="60301"/>
    <x v="1"/>
    <d v="2003-04-09T00:00:00"/>
    <s v="Tawa"/>
    <s v="ungrazed"/>
    <s v="ungrazed"/>
    <x v="0"/>
    <n v="4610"/>
    <n v="4609"/>
    <s v="Dicsqu"/>
    <s v="nativetreefern"/>
    <s v="ferns_and_lycophytes"/>
    <x v="0"/>
    <n v="4"/>
  </r>
  <r>
    <n v="60301"/>
    <x v="1"/>
    <d v="2003-04-09T00:00:00"/>
    <s v="Tawa"/>
    <s v="ungrazed"/>
    <s v="ungrazed"/>
    <x v="0"/>
    <n v="4610"/>
    <n v="4609"/>
    <s v="Dysspe"/>
    <s v="nativetree"/>
    <s v="dicot_angiosperm"/>
    <x v="0"/>
    <n v="2"/>
  </r>
  <r>
    <n v="60301"/>
    <x v="1"/>
    <d v="2003-04-09T00:00:00"/>
    <s v="Tawa"/>
    <s v="ungrazed"/>
    <s v="ungrazed"/>
    <x v="0"/>
    <n v="4610"/>
    <n v="4609"/>
    <s v="Genrup"/>
    <s v="nativeshrub"/>
    <s v="dicot_angiosperm"/>
    <x v="0"/>
    <n v="7"/>
  </r>
  <r>
    <n v="60301"/>
    <x v="1"/>
    <d v="2003-04-09T00:00:00"/>
    <s v="Tawa"/>
    <s v="ungrazed"/>
    <s v="ungrazed"/>
    <x v="0"/>
    <n v="4610"/>
    <n v="4609"/>
    <s v="Hedarb"/>
    <s v="nativetree"/>
    <s v="dicot_angiosperm"/>
    <x v="0"/>
    <n v="4"/>
  </r>
  <r>
    <n v="60301"/>
    <x v="1"/>
    <d v="2003-04-09T00:00:00"/>
    <s v="Tawa"/>
    <s v="ungrazed"/>
    <s v="ungrazed"/>
    <x v="0"/>
    <n v="4610"/>
    <n v="4609"/>
    <s v="Kniexc"/>
    <s v="nativetree"/>
    <s v="dicot_angiosperm"/>
    <x v="0"/>
    <n v="7"/>
  </r>
  <r>
    <n v="60301"/>
    <x v="1"/>
    <d v="2003-04-09T00:00:00"/>
    <s v="Tawa"/>
    <s v="ungrazed"/>
    <s v="ungrazed"/>
    <x v="0"/>
    <n v="4610"/>
    <n v="4609"/>
    <s v="Launov"/>
    <s v="nativetree"/>
    <s v="dicot_angiosperm"/>
    <x v="0"/>
    <n v="3"/>
  </r>
  <r>
    <n v="60301"/>
    <x v="1"/>
    <d v="2003-04-09T00:00:00"/>
    <s v="Tawa"/>
    <s v="ungrazed"/>
    <s v="ungrazed"/>
    <x v="0"/>
    <n v="4610"/>
    <n v="4609"/>
    <s v="Melram"/>
    <s v="nativetree"/>
    <s v="dicot_angiosperm"/>
    <x v="0"/>
    <n v="10"/>
  </r>
  <r>
    <n v="60301"/>
    <x v="1"/>
    <d v="2003-04-09T00:00:00"/>
    <s v="Tawa"/>
    <s v="ungrazed"/>
    <s v="ungrazed"/>
    <x v="0"/>
    <n v="4610"/>
    <n v="4609"/>
    <s v="Oleran"/>
    <s v="nativetree"/>
    <s v="dicot_angiosperm"/>
    <x v="0"/>
    <n v="2"/>
  </r>
  <r>
    <n v="60301"/>
    <x v="1"/>
    <d v="2003-04-09T00:00:00"/>
    <s v="Tawa"/>
    <s v="ungrazed"/>
    <s v="ungrazed"/>
    <x v="0"/>
    <n v="4610"/>
    <n v="4609"/>
    <s v="Rhosap"/>
    <s v="nativetree"/>
    <s v="monocot_angiosperm"/>
    <x v="0"/>
    <n v="3"/>
  </r>
  <r>
    <n v="60301"/>
    <x v="1"/>
    <d v="2003-04-09T00:00:00"/>
    <s v="Tawa"/>
    <s v="ungrazed"/>
    <s v="ungrazed"/>
    <x v="0"/>
    <n v="4610"/>
    <n v="4609"/>
    <s v="Schdig"/>
    <s v="nativetree"/>
    <s v="dicot_angiosperm"/>
    <x v="0"/>
    <n v="2"/>
  </r>
  <r>
    <n v="60301"/>
    <x v="1"/>
    <d v="2003-04-09T00:00:00"/>
    <s v="Tawa"/>
    <s v="ungrazed"/>
    <s v="ungrazed"/>
    <x v="0"/>
    <n v="4610"/>
    <n v="4609"/>
    <s v="Rhosap"/>
    <s v="nativetree"/>
    <s v="monocot_angiosperm"/>
    <x v="1"/>
    <n v="3"/>
  </r>
  <r>
    <n v="60302"/>
    <x v="1"/>
    <d v="2003-04-09T00:00:00"/>
    <s v="Tawa"/>
    <s v="ungrazed"/>
    <s v="ungrazed"/>
    <x v="0"/>
    <n v="4695"/>
    <n v="4694"/>
    <s v="Brarep"/>
    <s v="nativeshrub"/>
    <s v="dicot_angiosperm"/>
    <x v="0"/>
    <n v="1"/>
  </r>
  <r>
    <n v="60302"/>
    <x v="1"/>
    <d v="2003-04-09T00:00:00"/>
    <s v="Tawa"/>
    <s v="ungrazed"/>
    <s v="ungrazed"/>
    <x v="0"/>
    <n v="4695"/>
    <n v="4694"/>
    <s v="Cyadea"/>
    <s v="nativetreefern"/>
    <s v="ferns_and_lycophytes"/>
    <x v="0"/>
    <n v="1"/>
  </r>
  <r>
    <n v="60302"/>
    <x v="1"/>
    <d v="2003-04-09T00:00:00"/>
    <s v="Tawa"/>
    <s v="ungrazed"/>
    <s v="ungrazed"/>
    <x v="0"/>
    <n v="4695"/>
    <n v="4694"/>
    <s v="Hedarb"/>
    <s v="nativetree"/>
    <s v="dicot_angiosperm"/>
    <x v="0"/>
    <n v="8"/>
  </r>
  <r>
    <n v="60302"/>
    <x v="1"/>
    <d v="2003-04-09T00:00:00"/>
    <s v="Tawa"/>
    <s v="ungrazed"/>
    <s v="ungrazed"/>
    <x v="0"/>
    <n v="4695"/>
    <n v="4694"/>
    <s v="Melram"/>
    <s v="nativetree"/>
    <s v="dicot_angiosperm"/>
    <x v="0"/>
    <n v="13"/>
  </r>
  <r>
    <n v="60302"/>
    <x v="1"/>
    <d v="2003-04-09T00:00:00"/>
    <s v="Tawa"/>
    <s v="ungrazed"/>
    <s v="ungrazed"/>
    <x v="0"/>
    <n v="4695"/>
    <n v="4694"/>
    <s v="Rhosap"/>
    <s v="nativetree"/>
    <s v="monocot_angiosperm"/>
    <x v="0"/>
    <n v="2"/>
  </r>
  <r>
    <n v="60302"/>
    <x v="1"/>
    <d v="2003-04-09T00:00:00"/>
    <s v="Tawa"/>
    <s v="ungrazed"/>
    <s v="ungrazed"/>
    <x v="0"/>
    <n v="4695"/>
    <n v="4694"/>
    <s v="Schdig"/>
    <s v="nativetree"/>
    <s v="dicot_angiosperm"/>
    <x v="0"/>
    <n v="4"/>
  </r>
  <r>
    <n v="60302"/>
    <x v="1"/>
    <d v="2003-04-09T00:00:00"/>
    <s v="Tawa"/>
    <s v="ungrazed"/>
    <s v="ungrazed"/>
    <x v="0"/>
    <n v="4695"/>
    <n v="4694"/>
    <s v="Hedarb"/>
    <s v="nativetree"/>
    <s v="dicot_angiosperm"/>
    <x v="1"/>
    <n v="2"/>
  </r>
  <r>
    <n v="60302"/>
    <x v="1"/>
    <d v="2003-04-09T00:00:00"/>
    <s v="Tawa"/>
    <s v="ungrazed"/>
    <s v="ungrazed"/>
    <x v="0"/>
    <n v="4695"/>
    <n v="4694"/>
    <s v="Kniexc"/>
    <s v="nativetree"/>
    <s v="dicot_angiosperm"/>
    <x v="1"/>
    <n v="2"/>
  </r>
  <r>
    <n v="60302"/>
    <x v="1"/>
    <d v="2003-04-09T00:00:00"/>
    <s v="Tawa"/>
    <s v="ungrazed"/>
    <s v="ungrazed"/>
    <x v="0"/>
    <n v="4695"/>
    <n v="4694"/>
    <s v="Melram"/>
    <s v="nativetree"/>
    <s v="dicot_angiosperm"/>
    <x v="1"/>
    <n v="1"/>
  </r>
  <r>
    <n v="60401"/>
    <x v="1"/>
    <d v="2003-05-14T00:00:00"/>
    <s v="Tawa"/>
    <s v="ungrazed"/>
    <s v="ungrazed"/>
    <x v="0"/>
    <n v="4754"/>
    <n v="4692"/>
    <s v="Cyadea"/>
    <s v="nativetreefern"/>
    <s v="ferns_and_lycophytes"/>
    <x v="0"/>
    <n v="3"/>
  </r>
  <r>
    <n v="60401"/>
    <x v="1"/>
    <d v="2003-05-14T00:00:00"/>
    <s v="Tawa"/>
    <s v="ungrazed"/>
    <s v="ungrazed"/>
    <x v="0"/>
    <n v="4754"/>
    <n v="4692"/>
    <s v="Hedarb"/>
    <s v="nativetree"/>
    <s v="dicot_angiosperm"/>
    <x v="0"/>
    <n v="1"/>
  </r>
  <r>
    <n v="60401"/>
    <x v="1"/>
    <d v="2003-05-14T00:00:00"/>
    <s v="Tawa"/>
    <s v="ungrazed"/>
    <s v="ungrazed"/>
    <x v="0"/>
    <n v="4754"/>
    <n v="4692"/>
    <s v="Melram"/>
    <s v="nativetree"/>
    <s v="dicot_angiosperm"/>
    <x v="0"/>
    <n v="1"/>
  </r>
  <r>
    <n v="60401"/>
    <x v="1"/>
    <d v="2003-05-14T00:00:00"/>
    <s v="Tawa"/>
    <s v="ungrazed"/>
    <s v="ungrazed"/>
    <x v="0"/>
    <n v="4754"/>
    <n v="4692"/>
    <s v="Rhosap"/>
    <s v="nativetree"/>
    <s v="monocot_angiosperm"/>
    <x v="0"/>
    <n v="2"/>
  </r>
  <r>
    <n v="60401"/>
    <x v="1"/>
    <d v="2003-05-14T00:00:00"/>
    <s v="Tawa"/>
    <s v="ungrazed"/>
    <s v="ungrazed"/>
    <x v="0"/>
    <n v="4754"/>
    <n v="4692"/>
    <s v="Hedarb"/>
    <s v="nativetree"/>
    <s v="dicot_angiosperm"/>
    <x v="1"/>
    <n v="1"/>
  </r>
  <r>
    <n v="60401"/>
    <x v="1"/>
    <d v="2003-05-14T00:00:00"/>
    <s v="Tawa"/>
    <s v="ungrazed"/>
    <s v="ungrazed"/>
    <x v="0"/>
    <n v="4754"/>
    <n v="4692"/>
    <s v="Oleran"/>
    <s v="nativetree"/>
    <s v="dicot_angiosperm"/>
    <x v="1"/>
    <n v="1"/>
  </r>
  <r>
    <n v="60401"/>
    <x v="1"/>
    <d v="2003-05-14T00:00:00"/>
    <s v="Tawa"/>
    <s v="ungrazed"/>
    <s v="ungrazed"/>
    <x v="0"/>
    <n v="4754"/>
    <n v="4692"/>
    <s v="Rhosap"/>
    <s v="nativetree"/>
    <s v="monocot_angiosperm"/>
    <x v="1"/>
    <n v="2"/>
  </r>
  <r>
    <n v="60402"/>
    <x v="1"/>
    <d v="2003-05-14T00:00:00"/>
    <s v="Tawa"/>
    <s v="ungrazed"/>
    <s v="ungrazed"/>
    <x v="0"/>
    <n v="4680"/>
    <n v="4681"/>
    <s v="Brarep"/>
    <s v="nativeshrub"/>
    <s v="dicot_angiosperm"/>
    <x v="0"/>
    <n v="2"/>
  </r>
  <r>
    <n v="60402"/>
    <x v="1"/>
    <d v="2003-05-14T00:00:00"/>
    <s v="Tawa"/>
    <s v="ungrazed"/>
    <s v="ungrazed"/>
    <x v="0"/>
    <n v="4680"/>
    <n v="4681"/>
    <s v="Copgra"/>
    <s v="nativetree"/>
    <s v="dicot_angiosperm"/>
    <x v="0"/>
    <n v="3"/>
  </r>
  <r>
    <n v="60402"/>
    <x v="1"/>
    <d v="2003-05-14T00:00:00"/>
    <s v="Tawa"/>
    <s v="ungrazed"/>
    <s v="ungrazed"/>
    <x v="0"/>
    <n v="4680"/>
    <n v="4681"/>
    <s v="Genrup"/>
    <s v="nativeshrub"/>
    <s v="dicot_angiosperm"/>
    <x v="0"/>
    <n v="9"/>
  </r>
  <r>
    <n v="60402"/>
    <x v="1"/>
    <d v="2003-05-14T00:00:00"/>
    <s v="Tawa"/>
    <s v="ungrazed"/>
    <s v="ungrazed"/>
    <x v="0"/>
    <n v="4680"/>
    <n v="4681"/>
    <s v="Hedarb"/>
    <s v="nativetree"/>
    <s v="dicot_angiosperm"/>
    <x v="0"/>
    <n v="11"/>
  </r>
  <r>
    <n v="60402"/>
    <x v="1"/>
    <d v="2003-05-14T00:00:00"/>
    <s v="Tawa"/>
    <s v="ungrazed"/>
    <s v="ungrazed"/>
    <x v="0"/>
    <n v="4680"/>
    <n v="4681"/>
    <s v="Launov"/>
    <s v="nativetree"/>
    <s v="dicot_angiosperm"/>
    <x v="0"/>
    <n v="6"/>
  </r>
  <r>
    <n v="60402"/>
    <x v="1"/>
    <d v="2003-05-14T00:00:00"/>
    <s v="Tawa"/>
    <s v="ungrazed"/>
    <s v="ungrazed"/>
    <x v="0"/>
    <n v="4680"/>
    <n v="4681"/>
    <s v="Melram"/>
    <s v="nativetree"/>
    <s v="dicot_angiosperm"/>
    <x v="0"/>
    <n v="1"/>
  </r>
  <r>
    <n v="60402"/>
    <x v="1"/>
    <d v="2003-05-14T00:00:00"/>
    <s v="Tawa"/>
    <s v="ungrazed"/>
    <s v="ungrazed"/>
    <x v="0"/>
    <n v="4680"/>
    <n v="4681"/>
    <s v="Oleran"/>
    <s v="nativetree"/>
    <s v="dicot_angiosperm"/>
    <x v="0"/>
    <n v="1"/>
  </r>
  <r>
    <n v="60402"/>
    <x v="1"/>
    <d v="2003-05-14T00:00:00"/>
    <s v="Tawa"/>
    <s v="ungrazed"/>
    <s v="ungrazed"/>
    <x v="0"/>
    <n v="4680"/>
    <n v="4681"/>
    <s v="Rhosap"/>
    <s v="nativetree"/>
    <s v="monocot_angiosperm"/>
    <x v="0"/>
    <n v="11"/>
  </r>
  <r>
    <n v="60402"/>
    <x v="1"/>
    <d v="2003-05-14T00:00:00"/>
    <s v="Tawa"/>
    <s v="ungrazed"/>
    <s v="ungrazed"/>
    <x v="0"/>
    <n v="4680"/>
    <n v="4681"/>
    <s v="Genrup"/>
    <s v="nativeshrub"/>
    <s v="dicot_angiosperm"/>
    <x v="1"/>
    <n v="2"/>
  </r>
  <r>
    <n v="60402"/>
    <x v="1"/>
    <d v="2003-05-14T00:00:00"/>
    <s v="Tawa"/>
    <s v="ungrazed"/>
    <s v="ungrazed"/>
    <x v="0"/>
    <n v="4680"/>
    <n v="4681"/>
    <s v="Hedarb"/>
    <s v="nativetree"/>
    <s v="dicot_angiosperm"/>
    <x v="1"/>
    <n v="5"/>
  </r>
  <r>
    <n v="60402"/>
    <x v="1"/>
    <d v="2003-05-14T00:00:00"/>
    <s v="Tawa"/>
    <s v="ungrazed"/>
    <s v="ungrazed"/>
    <x v="0"/>
    <n v="4680"/>
    <n v="4681"/>
    <s v="Launov"/>
    <s v="nativetree"/>
    <s v="dicot_angiosperm"/>
    <x v="1"/>
    <n v="3"/>
  </r>
  <r>
    <n v="60402"/>
    <x v="1"/>
    <d v="2003-05-14T00:00:00"/>
    <s v="Tawa"/>
    <s v="ungrazed"/>
    <s v="ungrazed"/>
    <x v="0"/>
    <n v="4680"/>
    <n v="4681"/>
    <s v="Melram"/>
    <s v="nativetree"/>
    <s v="dicot_angiosperm"/>
    <x v="1"/>
    <n v="2"/>
  </r>
  <r>
    <n v="60403"/>
    <x v="1"/>
    <d v="2003-05-14T00:00:00"/>
    <s v="Tawa"/>
    <s v="ungrazed"/>
    <s v="ungrazed"/>
    <x v="0"/>
    <n v="4667"/>
    <n v="4668"/>
    <s v="Aleexc"/>
    <s v="nativetree"/>
    <s v="dicot_angiosperm"/>
    <x v="0"/>
    <n v="1"/>
  </r>
  <r>
    <n v="60403"/>
    <x v="1"/>
    <d v="2003-05-14T00:00:00"/>
    <s v="Tawa"/>
    <s v="ungrazed"/>
    <s v="ungrazed"/>
    <x v="0"/>
    <n v="4667"/>
    <n v="4668"/>
    <s v="Copgra"/>
    <s v="nativetree"/>
    <s v="dicot_angiosperm"/>
    <x v="0"/>
    <n v="1"/>
  </r>
  <r>
    <n v="60403"/>
    <x v="1"/>
    <d v="2003-05-14T00:00:00"/>
    <s v="Tawa"/>
    <s v="ungrazed"/>
    <s v="ungrazed"/>
    <x v="0"/>
    <n v="4667"/>
    <n v="4668"/>
    <s v="Cyadea"/>
    <s v="nativetreefern"/>
    <s v="ferns_and_lycophytes"/>
    <x v="0"/>
    <n v="5"/>
  </r>
  <r>
    <n v="60403"/>
    <x v="1"/>
    <d v="2003-05-14T00:00:00"/>
    <s v="Tawa"/>
    <s v="ungrazed"/>
    <s v="ungrazed"/>
    <x v="0"/>
    <n v="4667"/>
    <n v="4668"/>
    <s v="Genrup"/>
    <s v="nativeshrub"/>
    <s v="dicot_angiosperm"/>
    <x v="0"/>
    <n v="2"/>
  </r>
  <r>
    <n v="60403"/>
    <x v="1"/>
    <d v="2003-05-14T00:00:00"/>
    <s v="Tawa"/>
    <s v="ungrazed"/>
    <s v="ungrazed"/>
    <x v="0"/>
    <n v="4667"/>
    <n v="4668"/>
    <s v="Hedarb"/>
    <s v="nativetree"/>
    <s v="dicot_angiosperm"/>
    <x v="0"/>
    <n v="16"/>
  </r>
  <r>
    <n v="60403"/>
    <x v="1"/>
    <d v="2003-05-14T00:00:00"/>
    <s v="Tawa"/>
    <s v="ungrazed"/>
    <s v="ungrazed"/>
    <x v="0"/>
    <n v="4667"/>
    <n v="4668"/>
    <s v="Kniexc"/>
    <s v="nativetree"/>
    <s v="dicot_angiosperm"/>
    <x v="0"/>
    <n v="1"/>
  </r>
  <r>
    <n v="60403"/>
    <x v="1"/>
    <d v="2003-05-14T00:00:00"/>
    <s v="Tawa"/>
    <s v="ungrazed"/>
    <s v="ungrazed"/>
    <x v="0"/>
    <n v="4667"/>
    <n v="4668"/>
    <s v="Melram"/>
    <s v="nativetree"/>
    <s v="dicot_angiosperm"/>
    <x v="0"/>
    <n v="14"/>
  </r>
  <r>
    <n v="60403"/>
    <x v="1"/>
    <d v="2003-05-14T00:00:00"/>
    <s v="Tawa"/>
    <s v="ungrazed"/>
    <s v="ungrazed"/>
    <x v="0"/>
    <n v="4667"/>
    <n v="4668"/>
    <s v="Rhosap"/>
    <s v="nativetree"/>
    <s v="monocot_angiosperm"/>
    <x v="0"/>
    <n v="4"/>
  </r>
  <r>
    <n v="60403"/>
    <x v="1"/>
    <d v="2003-05-14T00:00:00"/>
    <s v="Tawa"/>
    <s v="ungrazed"/>
    <s v="ungrazed"/>
    <x v="0"/>
    <n v="4667"/>
    <n v="4668"/>
    <s v="Genrup"/>
    <s v="nativeshrub"/>
    <s v="dicot_angiosperm"/>
    <x v="1"/>
    <n v="1"/>
  </r>
  <r>
    <n v="60403"/>
    <x v="1"/>
    <d v="2003-05-14T00:00:00"/>
    <s v="Tawa"/>
    <s v="ungrazed"/>
    <s v="ungrazed"/>
    <x v="0"/>
    <n v="4667"/>
    <n v="4668"/>
    <s v="Hedarb"/>
    <s v="nativetree"/>
    <s v="dicot_angiosperm"/>
    <x v="1"/>
    <n v="3"/>
  </r>
  <r>
    <n v="60403"/>
    <x v="1"/>
    <d v="2003-05-14T00:00:00"/>
    <s v="Tawa"/>
    <s v="ungrazed"/>
    <s v="ungrazed"/>
    <x v="0"/>
    <n v="4667"/>
    <n v="4668"/>
    <s v="Melram"/>
    <s v="nativetree"/>
    <s v="dicot_angiosperm"/>
    <x v="1"/>
    <n v="1"/>
  </r>
  <r>
    <n v="60403"/>
    <x v="1"/>
    <d v="2003-05-14T00:00:00"/>
    <s v="Tawa"/>
    <s v="ungrazed"/>
    <s v="ungrazed"/>
    <x v="0"/>
    <n v="4667"/>
    <n v="4668"/>
    <s v="Rhosap"/>
    <s v="nativetree"/>
    <s v="monocot_angiosperm"/>
    <x v="1"/>
    <n v="8"/>
  </r>
  <r>
    <n v="60404"/>
    <x v="1"/>
    <d v="2003-05-14T00:00:00"/>
    <s v="Tawa"/>
    <s v="ungrazed"/>
    <s v="ungrazed"/>
    <x v="0"/>
    <n v="4659"/>
    <n v="4655"/>
    <s v="Genrup"/>
    <s v="nativeshrub"/>
    <s v="dicot_angiosperm"/>
    <x v="0"/>
    <n v="1"/>
  </r>
  <r>
    <n v="60404"/>
    <x v="1"/>
    <d v="2003-05-14T00:00:00"/>
    <s v="Tawa"/>
    <s v="ungrazed"/>
    <s v="ungrazed"/>
    <x v="0"/>
    <n v="4659"/>
    <n v="4655"/>
    <s v="Hedarb"/>
    <s v="nativetree"/>
    <s v="dicot_angiosperm"/>
    <x v="0"/>
    <n v="5"/>
  </r>
  <r>
    <n v="60404"/>
    <x v="1"/>
    <d v="2003-05-14T00:00:00"/>
    <s v="Tawa"/>
    <s v="ungrazed"/>
    <s v="ungrazed"/>
    <x v="0"/>
    <n v="4659"/>
    <n v="4655"/>
    <s v="Launov"/>
    <s v="nativetree"/>
    <s v="dicot_angiosperm"/>
    <x v="0"/>
    <n v="1"/>
  </r>
  <r>
    <n v="60404"/>
    <x v="1"/>
    <d v="2003-05-14T00:00:00"/>
    <s v="Tawa"/>
    <s v="ungrazed"/>
    <s v="ungrazed"/>
    <x v="0"/>
    <n v="4659"/>
    <n v="4655"/>
    <s v="Melram"/>
    <s v="nativetree"/>
    <s v="dicot_angiosperm"/>
    <x v="0"/>
    <n v="6"/>
  </r>
  <r>
    <n v="60404"/>
    <x v="1"/>
    <d v="2003-05-14T00:00:00"/>
    <s v="Tawa"/>
    <s v="ungrazed"/>
    <s v="ungrazed"/>
    <x v="0"/>
    <n v="4659"/>
    <n v="4655"/>
    <s v="Rhosap"/>
    <s v="nativetree"/>
    <s v="monocot_angiosperm"/>
    <x v="0"/>
    <n v="2"/>
  </r>
  <r>
    <n v="10101"/>
    <x v="2"/>
    <d v="2005-08-18T00:00:00"/>
    <s v="Miro"/>
    <s v="ungrazed"/>
    <s v="ungrazed"/>
    <x v="0"/>
    <n v="27696"/>
    <n v="27698"/>
    <s v="Cyadea"/>
    <s v="nativetreefern"/>
    <s v="ferns_and_lycophytes"/>
    <x v="0"/>
    <n v="3"/>
  </r>
  <r>
    <n v="10101"/>
    <x v="2"/>
    <d v="2005-08-18T00:00:00"/>
    <s v="Miro"/>
    <s v="ungrazed"/>
    <s v="ungrazed"/>
    <x v="0"/>
    <n v="27696"/>
    <n v="27698"/>
    <s v="Genrup"/>
    <s v="nativeshrub"/>
    <s v="dicot_angiosperm"/>
    <x v="0"/>
    <n v="1"/>
  </r>
  <r>
    <n v="10101"/>
    <x v="2"/>
    <d v="2005-08-18T00:00:00"/>
    <s v="Miro"/>
    <s v="ungrazed"/>
    <s v="ungrazed"/>
    <x v="0"/>
    <n v="27696"/>
    <n v="27698"/>
    <s v="Hedarb"/>
    <s v="nativetree"/>
    <s v="dicot_angiosperm"/>
    <x v="0"/>
    <n v="2"/>
  </r>
  <r>
    <n v="10101"/>
    <x v="2"/>
    <d v="2005-08-18T00:00:00"/>
    <s v="Miro"/>
    <s v="ungrazed"/>
    <s v="ungrazed"/>
    <x v="0"/>
    <n v="27696"/>
    <n v="27698"/>
    <s v="Launov"/>
    <s v="nativetree"/>
    <s v="dicot_angiosperm"/>
    <x v="0"/>
    <n v="2"/>
  </r>
  <r>
    <n v="10101"/>
    <x v="2"/>
    <d v="2005-08-18T00:00:00"/>
    <s v="Miro"/>
    <s v="ungrazed"/>
    <s v="ungrazed"/>
    <x v="0"/>
    <n v="27696"/>
    <n v="27698"/>
    <s v="Neslan"/>
    <s v="nativetree"/>
    <s v="dicot_angiosperm"/>
    <x v="0"/>
    <n v="1"/>
  </r>
  <r>
    <n v="10101"/>
    <x v="2"/>
    <d v="2005-08-18T00:00:00"/>
    <s v="Miro"/>
    <s v="ungrazed"/>
    <s v="ungrazed"/>
    <x v="0"/>
    <n v="27696"/>
    <n v="27698"/>
    <s v="Prufer"/>
    <s v="nativetree"/>
    <s v="gymnosperm"/>
    <x v="0"/>
    <n v="1"/>
  </r>
  <r>
    <n v="10101"/>
    <x v="2"/>
    <d v="2005-08-18T00:00:00"/>
    <s v="Miro"/>
    <s v="ungrazed"/>
    <s v="ungrazed"/>
    <x v="0"/>
    <n v="27696"/>
    <n v="27698"/>
    <s v="Rhosap"/>
    <s v="nativetree"/>
    <s v="monocot_angiosperm"/>
    <x v="0"/>
    <n v="8"/>
  </r>
  <r>
    <n v="10101"/>
    <x v="2"/>
    <d v="2005-08-18T00:00:00"/>
    <s v="Miro"/>
    <s v="ungrazed"/>
    <s v="ungrazed"/>
    <x v="0"/>
    <n v="27696"/>
    <n v="27698"/>
    <s v="Genrup"/>
    <s v="nativeshrub"/>
    <s v="dicot_angiosperm"/>
    <x v="1"/>
    <n v="1"/>
  </r>
  <r>
    <n v="10102"/>
    <x v="2"/>
    <d v="2005-08-18T00:00:00"/>
    <s v="Miro"/>
    <s v="ungrazed"/>
    <s v="ungrazed"/>
    <x v="0"/>
    <n v="27694"/>
    <n v="27689"/>
    <s v="Alsque"/>
    <s v="nativeshrub"/>
    <s v="dicot_angiosperm"/>
    <x v="0"/>
    <n v="2"/>
  </r>
  <r>
    <n v="10102"/>
    <x v="2"/>
    <d v="2005-08-18T00:00:00"/>
    <s v="Miro"/>
    <s v="ungrazed"/>
    <s v="ungrazed"/>
    <x v="0"/>
    <n v="27694"/>
    <n v="27689"/>
    <s v="Cyadea"/>
    <s v="nativetreefern"/>
    <s v="ferns_and_lycophytes"/>
    <x v="0"/>
    <n v="4"/>
  </r>
  <r>
    <n v="10102"/>
    <x v="2"/>
    <d v="2005-08-18T00:00:00"/>
    <s v="Miro"/>
    <s v="ungrazed"/>
    <s v="ungrazed"/>
    <x v="0"/>
    <n v="27694"/>
    <n v="27689"/>
    <s v="Dicsqu"/>
    <s v="nativetreefern"/>
    <s v="ferns_and_lycophytes"/>
    <x v="0"/>
    <n v="1"/>
  </r>
  <r>
    <n v="10102"/>
    <x v="2"/>
    <d v="2005-08-18T00:00:00"/>
    <s v="Miro"/>
    <s v="ungrazed"/>
    <s v="ungrazed"/>
    <x v="0"/>
    <n v="27694"/>
    <n v="27689"/>
    <s v="Genrup"/>
    <s v="nativeshrub"/>
    <s v="dicot_angiosperm"/>
    <x v="0"/>
    <n v="13"/>
  </r>
  <r>
    <n v="10102"/>
    <x v="2"/>
    <d v="2005-08-18T00:00:00"/>
    <s v="Miro"/>
    <s v="ungrazed"/>
    <s v="ungrazed"/>
    <x v="0"/>
    <n v="27694"/>
    <n v="27689"/>
    <s v="Hedarb"/>
    <s v="nativetree"/>
    <s v="dicot_angiosperm"/>
    <x v="0"/>
    <n v="1"/>
  </r>
  <r>
    <n v="10102"/>
    <x v="2"/>
    <d v="2005-08-18T00:00:00"/>
    <s v="Miro"/>
    <s v="ungrazed"/>
    <s v="ungrazed"/>
    <x v="0"/>
    <n v="27694"/>
    <n v="27689"/>
    <s v="Leufas"/>
    <s v="nativeshrub"/>
    <s v="dicot_angiosperm"/>
    <x v="0"/>
    <n v="1"/>
  </r>
  <r>
    <n v="10102"/>
    <x v="2"/>
    <d v="2005-08-18T00:00:00"/>
    <s v="Miro"/>
    <s v="ungrazed"/>
    <s v="ungrazed"/>
    <x v="0"/>
    <n v="27694"/>
    <n v="27689"/>
    <s v="Melram"/>
    <s v="nativetree"/>
    <s v="dicot_angiosperm"/>
    <x v="0"/>
    <n v="6"/>
  </r>
  <r>
    <n v="10102"/>
    <x v="2"/>
    <d v="2005-08-18T00:00:00"/>
    <s v="Miro"/>
    <s v="ungrazed"/>
    <s v="ungrazed"/>
    <x v="0"/>
    <n v="27694"/>
    <n v="27689"/>
    <s v="Oleran"/>
    <s v="nativetree"/>
    <s v="dicot_angiosperm"/>
    <x v="0"/>
    <n v="17"/>
  </r>
  <r>
    <n v="10102"/>
    <x v="2"/>
    <d v="2005-08-18T00:00:00"/>
    <s v="Miro"/>
    <s v="ungrazed"/>
    <s v="ungrazed"/>
    <x v="0"/>
    <n v="27694"/>
    <n v="27689"/>
    <s v="Podlae"/>
    <s v="nativetree"/>
    <s v="gymnosperm"/>
    <x v="0"/>
    <n v="2"/>
  </r>
  <r>
    <n v="10102"/>
    <x v="2"/>
    <d v="2005-08-18T00:00:00"/>
    <s v="Miro"/>
    <s v="ungrazed"/>
    <s v="ungrazed"/>
    <x v="0"/>
    <n v="27694"/>
    <n v="27689"/>
    <s v="Prufer"/>
    <s v="nativetree"/>
    <s v="gymnosperm"/>
    <x v="0"/>
    <n v="1"/>
  </r>
  <r>
    <n v="10102"/>
    <x v="2"/>
    <d v="2005-08-18T00:00:00"/>
    <s v="Miro"/>
    <s v="ungrazed"/>
    <s v="ungrazed"/>
    <x v="0"/>
    <n v="27694"/>
    <n v="27689"/>
    <s v="Rhosap"/>
    <s v="nativetree"/>
    <s v="monocot_angiosperm"/>
    <x v="0"/>
    <n v="1"/>
  </r>
  <r>
    <n v="10102"/>
    <x v="2"/>
    <d v="2005-08-18T00:00:00"/>
    <s v="Miro"/>
    <s v="ungrazed"/>
    <s v="ungrazed"/>
    <x v="0"/>
    <n v="27694"/>
    <n v="27689"/>
    <s v="Genrup"/>
    <s v="nativeshrub"/>
    <s v="dicot_angiosperm"/>
    <x v="1"/>
    <n v="1"/>
  </r>
  <r>
    <n v="10102"/>
    <x v="2"/>
    <d v="2005-08-18T00:00:00"/>
    <s v="Miro"/>
    <s v="ungrazed"/>
    <s v="ungrazed"/>
    <x v="0"/>
    <n v="27694"/>
    <n v="27689"/>
    <s v="Hedarb"/>
    <s v="nativetree"/>
    <s v="dicot_angiosperm"/>
    <x v="1"/>
    <n v="1"/>
  </r>
  <r>
    <n v="10102"/>
    <x v="2"/>
    <d v="2005-08-18T00:00:00"/>
    <s v="Miro"/>
    <s v="ungrazed"/>
    <s v="ungrazed"/>
    <x v="0"/>
    <n v="27694"/>
    <n v="27689"/>
    <s v="Rhosap"/>
    <s v="nativetree"/>
    <s v="monocot_angiosperm"/>
    <x v="1"/>
    <n v="2"/>
  </r>
  <r>
    <n v="10201"/>
    <x v="2"/>
    <d v="2005-08-18T00:00:00"/>
    <s v="Miro"/>
    <s v="ungrazed"/>
    <s v="ungrazed"/>
    <x v="0"/>
    <n v="27684"/>
    <n v="27683"/>
    <s v="Alsque"/>
    <s v="nativeshrub"/>
    <s v="dicot_angiosperm"/>
    <x v="0"/>
    <n v="1"/>
  </r>
  <r>
    <n v="10201"/>
    <x v="2"/>
    <d v="2005-08-18T00:00:00"/>
    <s v="Miro"/>
    <s v="ungrazed"/>
    <s v="ungrazed"/>
    <x v="0"/>
    <n v="27684"/>
    <n v="27683"/>
    <s v="Brarep"/>
    <s v="nativeshrub"/>
    <s v="dicot_angiosperm"/>
    <x v="0"/>
    <n v="3"/>
  </r>
  <r>
    <n v="10201"/>
    <x v="2"/>
    <d v="2005-08-18T00:00:00"/>
    <s v="Miro"/>
    <s v="ungrazed"/>
    <s v="ungrazed"/>
    <x v="0"/>
    <n v="27684"/>
    <n v="27683"/>
    <s v="Cyasmi"/>
    <s v="nativetreefern"/>
    <s v="ferns_and_lycophytes"/>
    <x v="0"/>
    <n v="5"/>
  </r>
  <r>
    <n v="10201"/>
    <x v="2"/>
    <d v="2005-08-18T00:00:00"/>
    <s v="Miro"/>
    <s v="ungrazed"/>
    <s v="ungrazed"/>
    <x v="0"/>
    <n v="27684"/>
    <n v="27683"/>
    <s v="Dicsqu"/>
    <s v="nativetreefern"/>
    <s v="ferns_and_lycophytes"/>
    <x v="0"/>
    <n v="4"/>
  </r>
  <r>
    <n v="10201"/>
    <x v="2"/>
    <d v="2005-08-18T00:00:00"/>
    <s v="Miro"/>
    <s v="ungrazed"/>
    <s v="ungrazed"/>
    <x v="0"/>
    <n v="27684"/>
    <n v="27683"/>
    <s v="Genrup"/>
    <s v="nativeshrub"/>
    <s v="dicot_angiosperm"/>
    <x v="0"/>
    <n v="6"/>
  </r>
  <r>
    <n v="10201"/>
    <x v="2"/>
    <d v="2005-08-18T00:00:00"/>
    <s v="Miro"/>
    <s v="ungrazed"/>
    <s v="ungrazed"/>
    <x v="0"/>
    <n v="27684"/>
    <n v="27683"/>
    <s v="Hedarb"/>
    <s v="nativetree"/>
    <s v="dicot_angiosperm"/>
    <x v="0"/>
    <n v="2"/>
  </r>
  <r>
    <n v="10201"/>
    <x v="2"/>
    <d v="2005-08-18T00:00:00"/>
    <s v="Miro"/>
    <s v="ungrazed"/>
    <s v="ungrazed"/>
    <x v="0"/>
    <n v="27684"/>
    <n v="27683"/>
    <s v="Kniexc"/>
    <s v="nativetree"/>
    <s v="dicot_angiosperm"/>
    <x v="0"/>
    <n v="4"/>
  </r>
  <r>
    <n v="10201"/>
    <x v="2"/>
    <d v="2005-08-18T00:00:00"/>
    <s v="Miro"/>
    <s v="ungrazed"/>
    <s v="ungrazed"/>
    <x v="0"/>
    <n v="27684"/>
    <n v="27683"/>
    <s v="Melram"/>
    <s v="nativetree"/>
    <s v="dicot_angiosperm"/>
    <x v="0"/>
    <n v="6"/>
  </r>
  <r>
    <n v="10201"/>
    <x v="2"/>
    <d v="2005-08-18T00:00:00"/>
    <s v="Miro"/>
    <s v="ungrazed"/>
    <s v="ungrazed"/>
    <x v="0"/>
    <n v="27684"/>
    <n v="27683"/>
    <s v="Oleran"/>
    <s v="nativetree"/>
    <s v="dicot_angiosperm"/>
    <x v="0"/>
    <n v="5"/>
  </r>
  <r>
    <n v="10201"/>
    <x v="2"/>
    <d v="2005-08-18T00:00:00"/>
    <s v="Miro"/>
    <s v="ungrazed"/>
    <s v="ungrazed"/>
    <x v="0"/>
    <n v="27684"/>
    <n v="27683"/>
    <s v="Podlae"/>
    <s v="nativetree"/>
    <s v="gymnosperm"/>
    <x v="0"/>
    <n v="1"/>
  </r>
  <r>
    <n v="10201"/>
    <x v="2"/>
    <d v="2005-08-18T00:00:00"/>
    <s v="Miro"/>
    <s v="ungrazed"/>
    <s v="ungrazed"/>
    <x v="0"/>
    <n v="27684"/>
    <n v="27683"/>
    <s v="Rhosap"/>
    <s v="nativetree"/>
    <s v="monocot_angiosperm"/>
    <x v="0"/>
    <n v="15"/>
  </r>
  <r>
    <n v="10201"/>
    <x v="2"/>
    <d v="2005-08-18T00:00:00"/>
    <s v="Miro"/>
    <s v="ungrazed"/>
    <s v="ungrazed"/>
    <x v="0"/>
    <n v="27684"/>
    <n v="27683"/>
    <s v="Copgra"/>
    <s v="nativetree"/>
    <s v="dicot_angiosperm"/>
    <x v="1"/>
    <n v="1"/>
  </r>
  <r>
    <n v="10201"/>
    <x v="2"/>
    <d v="2005-08-18T00:00:00"/>
    <s v="Miro"/>
    <s v="ungrazed"/>
    <s v="ungrazed"/>
    <x v="0"/>
    <n v="27684"/>
    <n v="27683"/>
    <s v="Genrup"/>
    <s v="nativeshrub"/>
    <s v="dicot_angiosperm"/>
    <x v="1"/>
    <n v="1"/>
  </r>
  <r>
    <n v="10201"/>
    <x v="2"/>
    <d v="2005-08-18T00:00:00"/>
    <s v="Miro"/>
    <s v="ungrazed"/>
    <s v="ungrazed"/>
    <x v="0"/>
    <n v="27684"/>
    <n v="27683"/>
    <s v="Hedarb"/>
    <s v="nativetree"/>
    <s v="dicot_angiosperm"/>
    <x v="1"/>
    <n v="5"/>
  </r>
  <r>
    <n v="10201"/>
    <x v="2"/>
    <d v="2005-08-18T00:00:00"/>
    <s v="Miro"/>
    <s v="ungrazed"/>
    <s v="ungrazed"/>
    <x v="0"/>
    <n v="27684"/>
    <n v="27683"/>
    <s v="Launov"/>
    <s v="nativetree"/>
    <s v="dicot_angiosperm"/>
    <x v="1"/>
    <n v="1"/>
  </r>
  <r>
    <n v="10201"/>
    <x v="2"/>
    <d v="2005-08-18T00:00:00"/>
    <s v="Miro"/>
    <s v="ungrazed"/>
    <s v="ungrazed"/>
    <x v="0"/>
    <n v="27684"/>
    <n v="27683"/>
    <s v="Melram"/>
    <s v="nativetree"/>
    <s v="dicot_angiosperm"/>
    <x v="1"/>
    <n v="4"/>
  </r>
  <r>
    <n v="10201"/>
    <x v="2"/>
    <d v="2005-08-18T00:00:00"/>
    <s v="Miro"/>
    <s v="ungrazed"/>
    <s v="ungrazed"/>
    <x v="0"/>
    <n v="27684"/>
    <n v="27683"/>
    <s v="Rhosap"/>
    <s v="nativetree"/>
    <s v="monocot_angiosperm"/>
    <x v="1"/>
    <n v="2"/>
  </r>
  <r>
    <n v="10202"/>
    <x v="2"/>
    <d v="2005-08-18T00:00:00"/>
    <s v="Miro"/>
    <s v="ungrazed"/>
    <s v="ungrazed"/>
    <x v="0"/>
    <m/>
    <m/>
    <s v="Copgra"/>
    <s v="nativetree"/>
    <s v="dicot_angiosperm"/>
    <x v="0"/>
    <n v="17"/>
  </r>
  <r>
    <n v="10202"/>
    <x v="2"/>
    <d v="2005-08-18T00:00:00"/>
    <s v="Miro"/>
    <s v="ungrazed"/>
    <s v="ungrazed"/>
    <x v="0"/>
    <m/>
    <m/>
    <s v="Copspa"/>
    <s v="nativeshrub"/>
    <s v="dicot_angiosperm"/>
    <x v="0"/>
    <n v="12"/>
  </r>
  <r>
    <n v="10202"/>
    <x v="2"/>
    <d v="2005-08-18T00:00:00"/>
    <s v="Miro"/>
    <s v="ungrazed"/>
    <s v="ungrazed"/>
    <x v="0"/>
    <m/>
    <m/>
    <s v="Cyadea"/>
    <s v="nativetreefern"/>
    <s v="ferns_and_lycophytes"/>
    <x v="0"/>
    <n v="9"/>
  </r>
  <r>
    <n v="10202"/>
    <x v="2"/>
    <d v="2005-08-18T00:00:00"/>
    <s v="Miro"/>
    <s v="ungrazed"/>
    <s v="ungrazed"/>
    <x v="0"/>
    <m/>
    <m/>
    <s v="Genrup"/>
    <s v="nativeshrub"/>
    <s v="dicot_angiosperm"/>
    <x v="0"/>
    <n v="11"/>
  </r>
  <r>
    <n v="10202"/>
    <x v="2"/>
    <d v="2005-08-18T00:00:00"/>
    <s v="Miro"/>
    <s v="ungrazed"/>
    <s v="ungrazed"/>
    <x v="0"/>
    <m/>
    <m/>
    <s v="Hedarb"/>
    <s v="nativetree"/>
    <s v="dicot_angiosperm"/>
    <x v="0"/>
    <n v="11"/>
  </r>
  <r>
    <n v="10202"/>
    <x v="2"/>
    <d v="2005-08-18T00:00:00"/>
    <s v="Miro"/>
    <s v="ungrazed"/>
    <s v="ungrazed"/>
    <x v="0"/>
    <m/>
    <m/>
    <s v="Kniexc"/>
    <s v="nativetree"/>
    <s v="dicot_angiosperm"/>
    <x v="0"/>
    <n v="7"/>
  </r>
  <r>
    <n v="10202"/>
    <x v="2"/>
    <d v="2005-08-18T00:00:00"/>
    <s v="Miro"/>
    <s v="ungrazed"/>
    <s v="ungrazed"/>
    <x v="0"/>
    <m/>
    <m/>
    <s v="Melram"/>
    <s v="nativetree"/>
    <s v="dicot_angiosperm"/>
    <x v="0"/>
    <n v="15"/>
  </r>
  <r>
    <n v="10202"/>
    <x v="2"/>
    <d v="2005-08-18T00:00:00"/>
    <s v="Miro"/>
    <s v="ungrazed"/>
    <s v="ungrazed"/>
    <x v="0"/>
    <m/>
    <m/>
    <s v="Myraus"/>
    <s v="nativetree"/>
    <s v="dicot_angiosperm"/>
    <x v="0"/>
    <n v="1"/>
  </r>
  <r>
    <n v="10202"/>
    <x v="2"/>
    <d v="2005-08-18T00:00:00"/>
    <s v="Miro"/>
    <s v="ungrazed"/>
    <s v="ungrazed"/>
    <x v="0"/>
    <m/>
    <m/>
    <s v="Oleran"/>
    <s v="nativetree"/>
    <s v="dicot_angiosperm"/>
    <x v="0"/>
    <n v="17"/>
  </r>
  <r>
    <n v="10202"/>
    <x v="2"/>
    <d v="2005-08-18T00:00:00"/>
    <s v="Miro"/>
    <s v="ungrazed"/>
    <s v="ungrazed"/>
    <x v="0"/>
    <m/>
    <m/>
    <s v="Rhosap"/>
    <s v="nativetree"/>
    <s v="monocot_angiosperm"/>
    <x v="0"/>
    <n v="7"/>
  </r>
  <r>
    <n v="10202"/>
    <x v="2"/>
    <d v="2005-08-18T00:00:00"/>
    <s v="Miro"/>
    <s v="ungrazed"/>
    <s v="ungrazed"/>
    <x v="0"/>
    <m/>
    <m/>
    <s v="Genrup"/>
    <s v="nativeshrub"/>
    <s v="dicot_angiosperm"/>
    <x v="1"/>
    <n v="1"/>
  </r>
  <r>
    <n v="10202"/>
    <x v="2"/>
    <d v="2005-08-18T00:00:00"/>
    <s v="Miro"/>
    <s v="ungrazed"/>
    <s v="ungrazed"/>
    <x v="0"/>
    <m/>
    <m/>
    <s v="Hedarb"/>
    <s v="nativetree"/>
    <s v="dicot_angiosperm"/>
    <x v="1"/>
    <n v="6"/>
  </r>
  <r>
    <n v="10202"/>
    <x v="2"/>
    <d v="2005-08-18T00:00:00"/>
    <s v="Miro"/>
    <s v="ungrazed"/>
    <s v="ungrazed"/>
    <x v="0"/>
    <m/>
    <m/>
    <s v="Melram"/>
    <s v="nativetree"/>
    <s v="dicot_angiosperm"/>
    <x v="1"/>
    <n v="4"/>
  </r>
  <r>
    <n v="10202"/>
    <x v="2"/>
    <d v="2005-08-18T00:00:00"/>
    <s v="Miro"/>
    <s v="ungrazed"/>
    <s v="ungrazed"/>
    <x v="0"/>
    <m/>
    <m/>
    <s v="Prufer"/>
    <s v="nativetree"/>
    <s v="gymnosperm"/>
    <x v="1"/>
    <n v="2"/>
  </r>
  <r>
    <n v="10202"/>
    <x v="2"/>
    <d v="2005-08-18T00:00:00"/>
    <s v="Miro"/>
    <s v="ungrazed"/>
    <s v="ungrazed"/>
    <x v="0"/>
    <m/>
    <m/>
    <s v="Rhosap"/>
    <s v="nativetree"/>
    <s v="monocot_angiosperm"/>
    <x v="1"/>
    <n v="3"/>
  </r>
  <r>
    <n v="10202"/>
    <x v="2"/>
    <d v="2005-08-18T00:00:00"/>
    <s v="Miro"/>
    <s v="ungrazed"/>
    <s v="ungrazed"/>
    <x v="0"/>
    <m/>
    <m/>
    <s v="Ripsca"/>
    <s v="nativeclimber"/>
    <s v="monocot_angiosperm"/>
    <x v="1"/>
    <n v="1"/>
  </r>
  <r>
    <n v="10301"/>
    <x v="2"/>
    <d v="2005-08-18T00:00:00"/>
    <s v="Miro"/>
    <s v="ungrazed"/>
    <s v="ungrazed"/>
    <x v="0"/>
    <n v="27413"/>
    <n v="27706"/>
    <s v="Dysspe"/>
    <s v="nativetree"/>
    <s v="dicot_angiosperm"/>
    <x v="0"/>
    <n v="1"/>
  </r>
  <r>
    <n v="10301"/>
    <x v="2"/>
    <d v="2005-08-18T00:00:00"/>
    <s v="Miro"/>
    <s v="ungrazed"/>
    <s v="ungrazed"/>
    <x v="0"/>
    <n v="27413"/>
    <n v="27706"/>
    <s v="Genrup"/>
    <s v="nativeshrub"/>
    <s v="dicot_angiosperm"/>
    <x v="0"/>
    <n v="2"/>
  </r>
  <r>
    <n v="10301"/>
    <x v="2"/>
    <d v="2005-08-18T00:00:00"/>
    <s v="Miro"/>
    <s v="ungrazed"/>
    <s v="ungrazed"/>
    <x v="0"/>
    <n v="27413"/>
    <n v="27706"/>
    <s v="Hedarb"/>
    <s v="nativetree"/>
    <s v="dicot_angiosperm"/>
    <x v="0"/>
    <n v="1"/>
  </r>
  <r>
    <n v="10301"/>
    <x v="2"/>
    <d v="2005-08-18T00:00:00"/>
    <s v="Miro"/>
    <s v="ungrazed"/>
    <s v="ungrazed"/>
    <x v="0"/>
    <n v="27413"/>
    <n v="27706"/>
    <s v="Kniexc"/>
    <s v="nativetree"/>
    <s v="dicot_angiosperm"/>
    <x v="0"/>
    <n v="1"/>
  </r>
  <r>
    <n v="10301"/>
    <x v="2"/>
    <d v="2005-08-18T00:00:00"/>
    <s v="Miro"/>
    <s v="ungrazed"/>
    <s v="ungrazed"/>
    <x v="0"/>
    <n v="27413"/>
    <n v="27706"/>
    <s v="Melram"/>
    <s v="nativetree"/>
    <s v="dicot_angiosperm"/>
    <x v="0"/>
    <n v="1"/>
  </r>
  <r>
    <n v="10301"/>
    <x v="2"/>
    <d v="2005-08-18T00:00:00"/>
    <s v="Miro"/>
    <s v="ungrazed"/>
    <s v="ungrazed"/>
    <x v="0"/>
    <n v="27413"/>
    <n v="27706"/>
    <s v="Oleran"/>
    <s v="nativetree"/>
    <s v="dicot_angiosperm"/>
    <x v="0"/>
    <n v="9"/>
  </r>
  <r>
    <n v="10301"/>
    <x v="2"/>
    <d v="2005-08-18T00:00:00"/>
    <s v="Miro"/>
    <s v="ungrazed"/>
    <s v="ungrazed"/>
    <x v="0"/>
    <n v="27413"/>
    <n v="27706"/>
    <s v="Rhosap"/>
    <s v="nativetree"/>
    <s v="monocot_angiosperm"/>
    <x v="0"/>
    <n v="4"/>
  </r>
  <r>
    <n v="10301"/>
    <x v="2"/>
    <d v="2005-08-18T00:00:00"/>
    <s v="Miro"/>
    <s v="ungrazed"/>
    <s v="ungrazed"/>
    <x v="0"/>
    <n v="27413"/>
    <n v="27706"/>
    <s v="Genrup"/>
    <s v="nativeshrub"/>
    <s v="dicot_angiosperm"/>
    <x v="1"/>
    <n v="1"/>
  </r>
  <r>
    <n v="10301"/>
    <x v="2"/>
    <d v="2005-08-18T00:00:00"/>
    <s v="Miro"/>
    <s v="ungrazed"/>
    <s v="ungrazed"/>
    <x v="0"/>
    <n v="27413"/>
    <n v="27706"/>
    <s v="Melram"/>
    <s v="nativetree"/>
    <s v="dicot_angiosperm"/>
    <x v="1"/>
    <n v="1"/>
  </r>
  <r>
    <n v="10301"/>
    <x v="2"/>
    <d v="2005-08-18T00:00:00"/>
    <s v="Miro"/>
    <s v="ungrazed"/>
    <s v="ungrazed"/>
    <x v="0"/>
    <n v="27413"/>
    <n v="27706"/>
    <s v="Rhosap"/>
    <s v="nativetree"/>
    <s v="monocot_angiosperm"/>
    <x v="1"/>
    <n v="2"/>
  </r>
  <r>
    <n v="10302"/>
    <x v="2"/>
    <d v="2005-08-18T00:00:00"/>
    <s v="Miro"/>
    <s v="ungrazed"/>
    <s v="ungrazed"/>
    <x v="0"/>
    <n v="27411"/>
    <n v="27412"/>
    <s v="Copgra"/>
    <s v="nativetree"/>
    <s v="dicot_angiosperm"/>
    <x v="0"/>
    <n v="1"/>
  </r>
  <r>
    <n v="10302"/>
    <x v="2"/>
    <d v="2005-08-18T00:00:00"/>
    <s v="Miro"/>
    <s v="ungrazed"/>
    <s v="ungrazed"/>
    <x v="0"/>
    <n v="27411"/>
    <n v="27412"/>
    <s v="Cyadea"/>
    <s v="nativetreefern"/>
    <s v="ferns_and_lycophytes"/>
    <x v="0"/>
    <n v="4"/>
  </r>
  <r>
    <n v="10302"/>
    <x v="2"/>
    <d v="2005-08-18T00:00:00"/>
    <s v="Miro"/>
    <s v="ungrazed"/>
    <s v="ungrazed"/>
    <x v="0"/>
    <n v="27411"/>
    <n v="27412"/>
    <s v="Cyasmi"/>
    <s v="nativetreefern"/>
    <s v="ferns_and_lycophytes"/>
    <x v="0"/>
    <n v="1"/>
  </r>
  <r>
    <n v="10302"/>
    <x v="2"/>
    <d v="2005-08-18T00:00:00"/>
    <s v="Miro"/>
    <s v="ungrazed"/>
    <s v="ungrazed"/>
    <x v="0"/>
    <n v="27411"/>
    <n v="27412"/>
    <s v="Dysspe"/>
    <s v="nativetree"/>
    <s v="dicot_angiosperm"/>
    <x v="0"/>
    <n v="2"/>
  </r>
  <r>
    <n v="10302"/>
    <x v="2"/>
    <d v="2005-08-18T00:00:00"/>
    <s v="Miro"/>
    <s v="ungrazed"/>
    <s v="ungrazed"/>
    <x v="0"/>
    <n v="27411"/>
    <n v="27412"/>
    <s v="Genrup"/>
    <s v="nativeshrub"/>
    <s v="dicot_angiosperm"/>
    <x v="0"/>
    <n v="6"/>
  </r>
  <r>
    <n v="10302"/>
    <x v="2"/>
    <d v="2005-08-18T00:00:00"/>
    <s v="Miro"/>
    <s v="ungrazed"/>
    <s v="ungrazed"/>
    <x v="0"/>
    <n v="27411"/>
    <n v="27412"/>
    <s v="Kniexc"/>
    <s v="nativetree"/>
    <s v="dicot_angiosperm"/>
    <x v="0"/>
    <n v="1"/>
  </r>
  <r>
    <n v="10302"/>
    <x v="2"/>
    <d v="2005-08-18T00:00:00"/>
    <s v="Miro"/>
    <s v="ungrazed"/>
    <s v="ungrazed"/>
    <x v="0"/>
    <n v="27411"/>
    <n v="27412"/>
    <s v="Melram"/>
    <s v="nativetree"/>
    <s v="dicot_angiosperm"/>
    <x v="0"/>
    <n v="2"/>
  </r>
  <r>
    <n v="10302"/>
    <x v="2"/>
    <d v="2005-08-18T00:00:00"/>
    <s v="Miro"/>
    <s v="ungrazed"/>
    <s v="ungrazed"/>
    <x v="0"/>
    <n v="27411"/>
    <n v="27412"/>
    <s v="Rhosap"/>
    <s v="nativetree"/>
    <s v="monocot_angiosperm"/>
    <x v="0"/>
    <n v="8"/>
  </r>
  <r>
    <n v="10302"/>
    <x v="2"/>
    <d v="2005-08-18T00:00:00"/>
    <s v="Miro"/>
    <s v="ungrazed"/>
    <s v="ungrazed"/>
    <x v="0"/>
    <n v="27411"/>
    <n v="27412"/>
    <s v="Genrup"/>
    <s v="nativeshrub"/>
    <s v="dicot_angiosperm"/>
    <x v="1"/>
    <n v="4"/>
  </r>
  <r>
    <n v="10302"/>
    <x v="2"/>
    <d v="2005-08-18T00:00:00"/>
    <s v="Miro"/>
    <s v="ungrazed"/>
    <s v="ungrazed"/>
    <x v="0"/>
    <n v="27411"/>
    <n v="27412"/>
    <s v="Melram"/>
    <s v="nativetree"/>
    <s v="dicot_angiosperm"/>
    <x v="1"/>
    <n v="1"/>
  </r>
  <r>
    <n v="10302"/>
    <x v="2"/>
    <d v="2005-08-18T00:00:00"/>
    <s v="Miro"/>
    <s v="ungrazed"/>
    <s v="ungrazed"/>
    <x v="0"/>
    <n v="27411"/>
    <n v="27412"/>
    <s v="Myraus"/>
    <s v="nativetree"/>
    <s v="dicot_angiosperm"/>
    <x v="1"/>
    <n v="2"/>
  </r>
  <r>
    <n v="10302"/>
    <x v="2"/>
    <d v="2005-08-18T00:00:00"/>
    <s v="Miro"/>
    <s v="ungrazed"/>
    <s v="ungrazed"/>
    <x v="0"/>
    <n v="27411"/>
    <n v="27412"/>
    <s v="Rhosap"/>
    <s v="nativetree"/>
    <s v="monocot_angiosperm"/>
    <x v="1"/>
    <n v="5"/>
  </r>
  <r>
    <n v="10302"/>
    <x v="2"/>
    <d v="2005-08-18T00:00:00"/>
    <s v="Miro"/>
    <s v="ungrazed"/>
    <s v="ungrazed"/>
    <x v="0"/>
    <n v="27411"/>
    <n v="27412"/>
    <s v="Ripsca"/>
    <s v="nativeclimber"/>
    <s v="monocot_angiosperm"/>
    <x v="1"/>
    <n v="2"/>
  </r>
  <r>
    <n v="10401"/>
    <x v="2"/>
    <d v="2005-08-19T00:00:00"/>
    <s v="Miro"/>
    <s v="ungrazed"/>
    <s v="ungrazed"/>
    <x v="0"/>
    <n v="27417"/>
    <n v="27415"/>
    <s v="Alsque"/>
    <s v="nativeshrub"/>
    <s v="dicot_angiosperm"/>
    <x v="0"/>
    <n v="1"/>
  </r>
  <r>
    <n v="10401"/>
    <x v="2"/>
    <d v="2005-08-19T00:00:00"/>
    <s v="Miro"/>
    <s v="ungrazed"/>
    <s v="ungrazed"/>
    <x v="0"/>
    <n v="27417"/>
    <n v="27415"/>
    <s v="Copgra"/>
    <s v="nativetree"/>
    <s v="dicot_angiosperm"/>
    <x v="0"/>
    <n v="3"/>
  </r>
  <r>
    <n v="10401"/>
    <x v="2"/>
    <d v="2005-08-19T00:00:00"/>
    <s v="Miro"/>
    <s v="ungrazed"/>
    <s v="ungrazed"/>
    <x v="0"/>
    <n v="27417"/>
    <n v="27415"/>
    <s v="Cyasmi"/>
    <s v="nativetreefern"/>
    <s v="ferns_and_lycophytes"/>
    <x v="0"/>
    <n v="3"/>
  </r>
  <r>
    <n v="10401"/>
    <x v="2"/>
    <d v="2005-08-19T00:00:00"/>
    <s v="Miro"/>
    <s v="ungrazed"/>
    <s v="ungrazed"/>
    <x v="0"/>
    <n v="27417"/>
    <n v="27415"/>
    <s v="Dicsqu"/>
    <s v="nativetreefern"/>
    <s v="ferns_and_lycophytes"/>
    <x v="0"/>
    <n v="2"/>
  </r>
  <r>
    <n v="10401"/>
    <x v="2"/>
    <d v="2005-08-19T00:00:00"/>
    <s v="Miro"/>
    <s v="ungrazed"/>
    <s v="ungrazed"/>
    <x v="0"/>
    <n v="27417"/>
    <n v="27415"/>
    <s v="Kniexc"/>
    <s v="nativetree"/>
    <s v="dicot_angiosperm"/>
    <x v="0"/>
    <n v="6"/>
  </r>
  <r>
    <n v="10401"/>
    <x v="2"/>
    <d v="2005-08-19T00:00:00"/>
    <s v="Miro"/>
    <s v="ungrazed"/>
    <s v="ungrazed"/>
    <x v="0"/>
    <n v="27417"/>
    <n v="27415"/>
    <s v="Litcal"/>
    <s v="nativetree"/>
    <s v="dicot_angiosperm"/>
    <x v="0"/>
    <n v="1"/>
  </r>
  <r>
    <n v="10401"/>
    <x v="2"/>
    <d v="2005-08-19T00:00:00"/>
    <s v="Miro"/>
    <s v="ungrazed"/>
    <s v="ungrazed"/>
    <x v="0"/>
    <n v="27417"/>
    <n v="27415"/>
    <s v="Oleran"/>
    <s v="nativetree"/>
    <s v="dicot_angiosperm"/>
    <x v="0"/>
    <n v="4"/>
  </r>
  <r>
    <n v="10401"/>
    <x v="2"/>
    <d v="2005-08-19T00:00:00"/>
    <s v="Miro"/>
    <s v="ungrazed"/>
    <s v="ungrazed"/>
    <x v="0"/>
    <n v="27417"/>
    <n v="27415"/>
    <s v="Rhosap"/>
    <s v="nativetree"/>
    <s v="monocot_angiosperm"/>
    <x v="0"/>
    <n v="2"/>
  </r>
  <r>
    <n v="10401"/>
    <x v="2"/>
    <d v="2005-08-19T00:00:00"/>
    <s v="Miro"/>
    <s v="ungrazed"/>
    <s v="ungrazed"/>
    <x v="0"/>
    <n v="27417"/>
    <n v="27415"/>
    <s v="Hedarb"/>
    <s v="nativetree"/>
    <s v="dicot_angiosperm"/>
    <x v="1"/>
    <n v="1"/>
  </r>
  <r>
    <n v="10401"/>
    <x v="2"/>
    <d v="2005-08-19T00:00:00"/>
    <s v="Miro"/>
    <s v="ungrazed"/>
    <s v="ungrazed"/>
    <x v="0"/>
    <n v="27417"/>
    <n v="27415"/>
    <s v="Kniexc"/>
    <s v="nativetree"/>
    <s v="dicot_angiosperm"/>
    <x v="1"/>
    <n v="1"/>
  </r>
  <r>
    <n v="10401"/>
    <x v="2"/>
    <d v="2005-08-19T00:00:00"/>
    <s v="Miro"/>
    <s v="ungrazed"/>
    <s v="ungrazed"/>
    <x v="0"/>
    <n v="27417"/>
    <n v="27415"/>
    <s v="Launov"/>
    <s v="nativetree"/>
    <s v="dicot_angiosperm"/>
    <x v="1"/>
    <n v="2"/>
  </r>
  <r>
    <n v="10401"/>
    <x v="2"/>
    <d v="2005-08-19T00:00:00"/>
    <s v="Miro"/>
    <s v="ungrazed"/>
    <s v="ungrazed"/>
    <x v="0"/>
    <n v="27417"/>
    <n v="27415"/>
    <s v="Rhosap"/>
    <s v="nativetree"/>
    <s v="monocot_angiosperm"/>
    <x v="1"/>
    <n v="1"/>
  </r>
  <r>
    <n v="10402"/>
    <x v="2"/>
    <d v="2005-08-19T00:00:00"/>
    <s v="Miro"/>
    <s v="ungrazed"/>
    <s v="ungrazed"/>
    <x v="0"/>
    <n v="27418"/>
    <n v="27709"/>
    <s v="Coparb"/>
    <s v="nativetree"/>
    <s v="dicot_angiosperm"/>
    <x v="0"/>
    <n v="1"/>
  </r>
  <r>
    <n v="10402"/>
    <x v="2"/>
    <d v="2005-08-19T00:00:00"/>
    <s v="Miro"/>
    <s v="ungrazed"/>
    <s v="ungrazed"/>
    <x v="0"/>
    <n v="27418"/>
    <n v="27709"/>
    <s v="Cyadea"/>
    <s v="nativetreefern"/>
    <s v="ferns_and_lycophytes"/>
    <x v="0"/>
    <n v="3"/>
  </r>
  <r>
    <n v="10402"/>
    <x v="2"/>
    <d v="2005-08-19T00:00:00"/>
    <s v="Miro"/>
    <s v="ungrazed"/>
    <s v="ungrazed"/>
    <x v="0"/>
    <n v="27418"/>
    <n v="27709"/>
    <s v="Cyasmi"/>
    <s v="nativetreefern"/>
    <s v="ferns_and_lycophytes"/>
    <x v="0"/>
    <n v="3"/>
  </r>
  <r>
    <n v="10402"/>
    <x v="2"/>
    <d v="2005-08-19T00:00:00"/>
    <s v="Miro"/>
    <s v="ungrazed"/>
    <s v="ungrazed"/>
    <x v="0"/>
    <n v="27418"/>
    <n v="27709"/>
    <s v="Genrup"/>
    <s v="nativeshrub"/>
    <s v="dicot_angiosperm"/>
    <x v="0"/>
    <n v="1"/>
  </r>
  <r>
    <n v="10402"/>
    <x v="2"/>
    <d v="2005-08-19T00:00:00"/>
    <s v="Miro"/>
    <s v="ungrazed"/>
    <s v="ungrazed"/>
    <x v="0"/>
    <n v="27418"/>
    <n v="27709"/>
    <s v="Kniexc"/>
    <s v="nativetree"/>
    <s v="dicot_angiosperm"/>
    <x v="0"/>
    <n v="2"/>
  </r>
  <r>
    <n v="10402"/>
    <x v="2"/>
    <d v="2005-08-19T00:00:00"/>
    <s v="Miro"/>
    <s v="ungrazed"/>
    <s v="ungrazed"/>
    <x v="0"/>
    <n v="27418"/>
    <n v="27709"/>
    <s v="Leufas"/>
    <s v="nativeshrub"/>
    <s v="dicot_angiosperm"/>
    <x v="0"/>
    <n v="1"/>
  </r>
  <r>
    <n v="10402"/>
    <x v="2"/>
    <d v="2005-08-19T00:00:00"/>
    <s v="Miro"/>
    <s v="ungrazed"/>
    <s v="ungrazed"/>
    <x v="0"/>
    <n v="27418"/>
    <n v="27709"/>
    <s v="Oleran"/>
    <s v="nativetree"/>
    <s v="dicot_angiosperm"/>
    <x v="0"/>
    <n v="3"/>
  </r>
  <r>
    <n v="10402"/>
    <x v="2"/>
    <d v="2005-08-19T00:00:00"/>
    <s v="Miro"/>
    <s v="ungrazed"/>
    <s v="ungrazed"/>
    <x v="0"/>
    <n v="27418"/>
    <n v="27709"/>
    <s v="Rhosap"/>
    <s v="nativetree"/>
    <s v="monocot_angiosperm"/>
    <x v="0"/>
    <n v="7"/>
  </r>
  <r>
    <n v="10402"/>
    <x v="2"/>
    <d v="2005-08-19T00:00:00"/>
    <s v="Miro"/>
    <s v="ungrazed"/>
    <s v="ungrazed"/>
    <x v="0"/>
    <n v="27418"/>
    <n v="27709"/>
    <s v="Beitaw"/>
    <s v="nativetree"/>
    <s v="dicot_angiosperm"/>
    <x v="1"/>
    <n v="1"/>
  </r>
  <r>
    <n v="10402"/>
    <x v="2"/>
    <d v="2005-08-19T00:00:00"/>
    <s v="Miro"/>
    <s v="ungrazed"/>
    <s v="ungrazed"/>
    <x v="0"/>
    <n v="27418"/>
    <n v="27709"/>
    <s v="Hedarb"/>
    <s v="nativetree"/>
    <s v="dicot_angiosperm"/>
    <x v="1"/>
    <n v="5"/>
  </r>
  <r>
    <n v="10402"/>
    <x v="2"/>
    <d v="2005-08-19T00:00:00"/>
    <s v="Miro"/>
    <s v="ungrazed"/>
    <s v="ungrazed"/>
    <x v="0"/>
    <n v="27418"/>
    <n v="27709"/>
    <s v="Leufas"/>
    <s v="nativeshrub"/>
    <s v="dicot_angiosperm"/>
    <x v="1"/>
    <n v="1"/>
  </r>
  <r>
    <n v="10402"/>
    <x v="2"/>
    <d v="2005-08-19T00:00:00"/>
    <s v="Miro"/>
    <s v="ungrazed"/>
    <s v="ungrazed"/>
    <x v="0"/>
    <n v="27418"/>
    <n v="27709"/>
    <s v="Prufer"/>
    <s v="nativetree"/>
    <s v="gymnosperm"/>
    <x v="1"/>
    <n v="1"/>
  </r>
  <r>
    <n v="10501"/>
    <x v="2"/>
    <d v="2005-08-19T00:00:00"/>
    <s v="Miro"/>
    <s v="ungrazed"/>
    <s v="ungrazed"/>
    <x v="0"/>
    <n v="27714"/>
    <n v="27713"/>
    <s v="Cyadea"/>
    <s v="nativetreefern"/>
    <s v="ferns_and_lycophytes"/>
    <x v="0"/>
    <n v="1"/>
  </r>
  <r>
    <n v="10501"/>
    <x v="2"/>
    <d v="2005-08-19T00:00:00"/>
    <s v="Miro"/>
    <s v="ungrazed"/>
    <s v="ungrazed"/>
    <x v="0"/>
    <n v="27714"/>
    <n v="27713"/>
    <s v="Cyasmi"/>
    <s v="nativetreefern"/>
    <s v="ferns_and_lycophytes"/>
    <x v="0"/>
    <n v="4"/>
  </r>
  <r>
    <n v="10501"/>
    <x v="2"/>
    <d v="2005-08-19T00:00:00"/>
    <s v="Miro"/>
    <s v="ungrazed"/>
    <s v="ungrazed"/>
    <x v="0"/>
    <n v="27714"/>
    <n v="27713"/>
    <s v="Dicsqu"/>
    <s v="nativetreefern"/>
    <s v="ferns_and_lycophytes"/>
    <x v="0"/>
    <n v="6"/>
  </r>
  <r>
    <n v="10501"/>
    <x v="2"/>
    <d v="2005-08-19T00:00:00"/>
    <s v="Miro"/>
    <s v="ungrazed"/>
    <s v="ungrazed"/>
    <x v="0"/>
    <n v="27714"/>
    <n v="27713"/>
    <s v="Genrup"/>
    <s v="nativeshrub"/>
    <s v="dicot_angiosperm"/>
    <x v="0"/>
    <n v="1"/>
  </r>
  <r>
    <n v="10501"/>
    <x v="2"/>
    <d v="2005-08-19T00:00:00"/>
    <s v="Miro"/>
    <s v="ungrazed"/>
    <s v="ungrazed"/>
    <x v="0"/>
    <n v="27714"/>
    <n v="27713"/>
    <s v="Daccup"/>
    <s v="nativetree"/>
    <s v="gymnosperm"/>
    <x v="1"/>
    <n v="1"/>
  </r>
  <r>
    <n v="10501"/>
    <x v="2"/>
    <d v="2005-08-19T00:00:00"/>
    <s v="Miro"/>
    <s v="ungrazed"/>
    <s v="ungrazed"/>
    <x v="0"/>
    <n v="27714"/>
    <n v="27713"/>
    <s v="Dacdac"/>
    <s v="nativetree"/>
    <s v="gymnosperm"/>
    <x v="1"/>
    <n v="1"/>
  </r>
  <r>
    <n v="10501"/>
    <x v="2"/>
    <d v="2005-08-19T00:00:00"/>
    <s v="Miro"/>
    <s v="ungrazed"/>
    <s v="ungrazed"/>
    <x v="0"/>
    <n v="27714"/>
    <n v="27713"/>
    <s v="Kniexc"/>
    <s v="nativetree"/>
    <s v="dicot_angiosperm"/>
    <x v="1"/>
    <n v="1"/>
  </r>
  <r>
    <n v="10502"/>
    <x v="2"/>
    <d v="2005-08-19T00:00:00"/>
    <s v="Miro"/>
    <s v="ungrazed"/>
    <s v="ungrazed"/>
    <x v="0"/>
    <n v="27700"/>
    <n v="27716"/>
    <s v="Alsque"/>
    <s v="nativeshrub"/>
    <s v="dicot_angiosperm"/>
    <x v="0"/>
    <n v="1"/>
  </r>
  <r>
    <n v="10502"/>
    <x v="2"/>
    <d v="2005-08-19T00:00:00"/>
    <s v="Miro"/>
    <s v="ungrazed"/>
    <s v="ungrazed"/>
    <x v="0"/>
    <n v="27700"/>
    <n v="27716"/>
    <s v="Copgra"/>
    <s v="nativetree"/>
    <s v="dicot_angiosperm"/>
    <x v="0"/>
    <n v="8"/>
  </r>
  <r>
    <n v="10502"/>
    <x v="2"/>
    <d v="2005-08-19T00:00:00"/>
    <s v="Miro"/>
    <s v="ungrazed"/>
    <s v="ungrazed"/>
    <x v="0"/>
    <n v="27700"/>
    <n v="27716"/>
    <s v="Cyadea"/>
    <s v="nativetreefern"/>
    <s v="ferns_and_lycophytes"/>
    <x v="0"/>
    <n v="6"/>
  </r>
  <r>
    <n v="10502"/>
    <x v="2"/>
    <d v="2005-08-19T00:00:00"/>
    <s v="Miro"/>
    <s v="ungrazed"/>
    <s v="ungrazed"/>
    <x v="0"/>
    <n v="27700"/>
    <n v="27716"/>
    <s v="Dacdac"/>
    <s v="nativetree"/>
    <s v="gymnosperm"/>
    <x v="0"/>
    <n v="1"/>
  </r>
  <r>
    <n v="10502"/>
    <x v="2"/>
    <d v="2005-08-19T00:00:00"/>
    <s v="Miro"/>
    <s v="ungrazed"/>
    <s v="ungrazed"/>
    <x v="0"/>
    <n v="27700"/>
    <n v="27716"/>
    <s v="Genrup"/>
    <s v="nativeshrub"/>
    <s v="dicot_angiosperm"/>
    <x v="0"/>
    <n v="6"/>
  </r>
  <r>
    <n v="10502"/>
    <x v="2"/>
    <d v="2005-08-19T00:00:00"/>
    <s v="Miro"/>
    <s v="ungrazed"/>
    <s v="ungrazed"/>
    <x v="0"/>
    <n v="27700"/>
    <n v="27716"/>
    <s v="Kniexc"/>
    <s v="nativetree"/>
    <s v="dicot_angiosperm"/>
    <x v="0"/>
    <n v="6"/>
  </r>
  <r>
    <n v="10502"/>
    <x v="2"/>
    <d v="2005-08-19T00:00:00"/>
    <s v="Miro"/>
    <s v="ungrazed"/>
    <s v="ungrazed"/>
    <x v="0"/>
    <n v="27700"/>
    <n v="27716"/>
    <s v="Melram"/>
    <s v="nativetree"/>
    <s v="dicot_angiosperm"/>
    <x v="0"/>
    <n v="1"/>
  </r>
  <r>
    <n v="10502"/>
    <x v="2"/>
    <d v="2005-08-19T00:00:00"/>
    <s v="Miro"/>
    <s v="ungrazed"/>
    <s v="ungrazed"/>
    <x v="0"/>
    <n v="27700"/>
    <n v="27716"/>
    <s v="Myraus"/>
    <s v="nativetree"/>
    <s v="dicot_angiosperm"/>
    <x v="0"/>
    <n v="1"/>
  </r>
  <r>
    <n v="10502"/>
    <x v="2"/>
    <d v="2005-08-19T00:00:00"/>
    <s v="Miro"/>
    <s v="ungrazed"/>
    <s v="ungrazed"/>
    <x v="0"/>
    <n v="27700"/>
    <n v="27716"/>
    <s v="Oleran"/>
    <s v="nativetree"/>
    <s v="dicot_angiosperm"/>
    <x v="0"/>
    <n v="3"/>
  </r>
  <r>
    <n v="10502"/>
    <x v="2"/>
    <d v="2005-08-19T00:00:00"/>
    <s v="Miro"/>
    <s v="ungrazed"/>
    <s v="ungrazed"/>
    <x v="0"/>
    <n v="27700"/>
    <n v="27716"/>
    <s v="Rhosap"/>
    <s v="nativetree"/>
    <s v="monocot_angiosperm"/>
    <x v="0"/>
    <n v="15"/>
  </r>
  <r>
    <n v="10502"/>
    <x v="2"/>
    <d v="2005-08-19T00:00:00"/>
    <s v="Miro"/>
    <s v="ungrazed"/>
    <s v="ungrazed"/>
    <x v="0"/>
    <n v="27700"/>
    <n v="27716"/>
    <s v="Hedarb"/>
    <s v="nativetree"/>
    <s v="dicot_angiosperm"/>
    <x v="1"/>
    <n v="7"/>
  </r>
  <r>
    <n v="10502"/>
    <x v="2"/>
    <d v="2005-08-19T00:00:00"/>
    <s v="Miro"/>
    <s v="ungrazed"/>
    <s v="ungrazed"/>
    <x v="0"/>
    <n v="27700"/>
    <n v="27716"/>
    <s v="Rhosap"/>
    <s v="nativetree"/>
    <s v="monocot_angiosperm"/>
    <x v="1"/>
    <n v="7"/>
  </r>
  <r>
    <n v="10502"/>
    <x v="2"/>
    <d v="2005-08-19T00:00:00"/>
    <s v="Miro"/>
    <s v="ungrazed"/>
    <s v="ungrazed"/>
    <x v="0"/>
    <n v="27700"/>
    <n v="27716"/>
    <s v="Ripsca"/>
    <s v="nativeclimber"/>
    <s v="monocot_angiosperm"/>
    <x v="1"/>
    <n v="4"/>
  </r>
  <r>
    <n v="20101"/>
    <x v="2"/>
    <d v="2004-11-02T00:00:00"/>
    <s v="Ramarama"/>
    <s v="ungrazed"/>
    <s v="ungrazed"/>
    <x v="0"/>
    <n v="4612"/>
    <n v="4611"/>
    <s v="Beitaw"/>
    <s v="nativetree"/>
    <s v="dicot_angiosperm"/>
    <x v="0"/>
    <n v="1"/>
  </r>
  <r>
    <n v="20101"/>
    <x v="2"/>
    <d v="2004-11-02T00:00:00"/>
    <s v="Ramarama"/>
    <s v="ungrazed"/>
    <s v="ungrazed"/>
    <x v="0"/>
    <n v="4612"/>
    <n v="4611"/>
    <s v="Copgra"/>
    <s v="nativetree"/>
    <s v="dicot_angiosperm"/>
    <x v="0"/>
    <n v="1"/>
  </r>
  <r>
    <n v="20101"/>
    <x v="2"/>
    <d v="2004-11-02T00:00:00"/>
    <s v="Ramarama"/>
    <s v="ungrazed"/>
    <s v="ungrazed"/>
    <x v="0"/>
    <n v="4612"/>
    <n v="4611"/>
    <s v="Cyasmi"/>
    <s v="nativetreefern"/>
    <s v="ferns_and_lycophytes"/>
    <x v="0"/>
    <n v="1"/>
  </r>
  <r>
    <n v="20101"/>
    <x v="2"/>
    <d v="2004-11-02T00:00:00"/>
    <s v="Ramarama"/>
    <s v="ungrazed"/>
    <s v="ungrazed"/>
    <x v="0"/>
    <n v="4612"/>
    <n v="4611"/>
    <s v="Genrup"/>
    <s v="nativeshrub"/>
    <s v="dicot_angiosperm"/>
    <x v="0"/>
    <n v="4"/>
  </r>
  <r>
    <n v="20101"/>
    <x v="2"/>
    <d v="2004-11-02T00:00:00"/>
    <s v="Ramarama"/>
    <s v="ungrazed"/>
    <s v="ungrazed"/>
    <x v="0"/>
    <n v="4612"/>
    <n v="4611"/>
    <s v="Hedarb"/>
    <s v="nativetree"/>
    <s v="dicot_angiosperm"/>
    <x v="0"/>
    <n v="13"/>
  </r>
  <r>
    <n v="20101"/>
    <x v="2"/>
    <d v="2004-11-02T00:00:00"/>
    <s v="Ramarama"/>
    <s v="ungrazed"/>
    <s v="ungrazed"/>
    <x v="0"/>
    <n v="4612"/>
    <n v="4611"/>
    <s v="Melram"/>
    <s v="nativetree"/>
    <s v="dicot_angiosperm"/>
    <x v="0"/>
    <n v="25"/>
  </r>
  <r>
    <n v="20101"/>
    <x v="2"/>
    <d v="2004-11-02T00:00:00"/>
    <s v="Ramarama"/>
    <s v="ungrazed"/>
    <s v="ungrazed"/>
    <x v="0"/>
    <n v="4612"/>
    <n v="4611"/>
    <s v="Oleran"/>
    <s v="nativetree"/>
    <s v="dicot_angiosperm"/>
    <x v="0"/>
    <n v="1"/>
  </r>
  <r>
    <n v="20101"/>
    <x v="2"/>
    <d v="2004-11-02T00:00:00"/>
    <s v="Ramarama"/>
    <s v="ungrazed"/>
    <s v="ungrazed"/>
    <x v="0"/>
    <n v="4612"/>
    <n v="4611"/>
    <s v="Rhosap"/>
    <s v="nativetree"/>
    <s v="monocot_angiosperm"/>
    <x v="0"/>
    <n v="4"/>
  </r>
  <r>
    <n v="20101"/>
    <x v="2"/>
    <d v="2004-11-02T00:00:00"/>
    <s v="Ramarama"/>
    <s v="ungrazed"/>
    <s v="ungrazed"/>
    <x v="0"/>
    <n v="4612"/>
    <n v="4611"/>
    <s v="Schdig"/>
    <s v="nativetree"/>
    <s v="dicot_angiosperm"/>
    <x v="0"/>
    <n v="1"/>
  </r>
  <r>
    <n v="20101"/>
    <x v="2"/>
    <d v="2004-11-02T00:00:00"/>
    <s v="Ramarama"/>
    <s v="ungrazed"/>
    <s v="ungrazed"/>
    <x v="0"/>
    <n v="4612"/>
    <n v="4611"/>
    <s v="Beitaw"/>
    <s v="nativetree"/>
    <s v="dicot_angiosperm"/>
    <x v="1"/>
    <n v="1"/>
  </r>
  <r>
    <n v="20101"/>
    <x v="2"/>
    <d v="2004-11-02T00:00:00"/>
    <s v="Ramarama"/>
    <s v="ungrazed"/>
    <s v="ungrazed"/>
    <x v="0"/>
    <n v="4612"/>
    <n v="4611"/>
    <s v="Hedarb"/>
    <s v="nativetree"/>
    <s v="dicot_angiosperm"/>
    <x v="1"/>
    <n v="4"/>
  </r>
  <r>
    <n v="20101"/>
    <x v="2"/>
    <d v="2004-11-02T00:00:00"/>
    <s v="Ramarama"/>
    <s v="ungrazed"/>
    <s v="ungrazed"/>
    <x v="0"/>
    <n v="4612"/>
    <n v="4611"/>
    <s v="Lopbul"/>
    <s v="nativeshrub"/>
    <s v="dicot_angiosperm"/>
    <x v="1"/>
    <n v="1"/>
  </r>
  <r>
    <n v="20101"/>
    <x v="2"/>
    <d v="2004-11-02T00:00:00"/>
    <s v="Ramarama"/>
    <s v="ungrazed"/>
    <s v="ungrazed"/>
    <x v="0"/>
    <n v="4612"/>
    <n v="4611"/>
    <s v="Melram"/>
    <s v="nativetree"/>
    <s v="dicot_angiosperm"/>
    <x v="1"/>
    <n v="1"/>
  </r>
  <r>
    <n v="20101"/>
    <x v="2"/>
    <d v="2004-11-02T00:00:00"/>
    <s v="Ramarama"/>
    <s v="ungrazed"/>
    <s v="ungrazed"/>
    <x v="0"/>
    <n v="4612"/>
    <n v="4611"/>
    <s v="Psecra"/>
    <s v="nativetree"/>
    <s v="dicot_angiosperm"/>
    <x v="1"/>
    <n v="1"/>
  </r>
  <r>
    <n v="20101"/>
    <x v="2"/>
    <d v="2004-11-02T00:00:00"/>
    <s v="Ramarama"/>
    <s v="ungrazed"/>
    <s v="ungrazed"/>
    <x v="0"/>
    <n v="4612"/>
    <n v="4611"/>
    <s v="Rhosap"/>
    <s v="nativetree"/>
    <s v="monocot_angiosperm"/>
    <x v="1"/>
    <n v="6"/>
  </r>
  <r>
    <n v="20101"/>
    <x v="2"/>
    <d v="2004-11-02T00:00:00"/>
    <s v="Ramarama"/>
    <s v="ungrazed"/>
    <s v="ungrazed"/>
    <x v="0"/>
    <n v="4612"/>
    <n v="4611"/>
    <s v="Ripsca"/>
    <s v="nativeclimber"/>
    <s v="monocot_angiosperm"/>
    <x v="1"/>
    <n v="1"/>
  </r>
  <r>
    <n v="20101"/>
    <x v="2"/>
    <d v="2004-11-02T00:00:00"/>
    <s v="Ramarama"/>
    <s v="ungrazed"/>
    <s v="ungrazed"/>
    <x v="0"/>
    <n v="4612"/>
    <n v="4611"/>
    <s v="Schdig"/>
    <s v="nativetree"/>
    <s v="dicot_angiosperm"/>
    <x v="1"/>
    <n v="2"/>
  </r>
  <r>
    <n v="20102"/>
    <x v="2"/>
    <d v="2004-11-02T00:00:00"/>
    <s v="Ramarama"/>
    <s v="ungrazed"/>
    <s v="ungrazed"/>
    <x v="0"/>
    <n v="4614"/>
    <n v="4613"/>
    <s v="Cyadea"/>
    <s v="nativetreefern"/>
    <s v="ferns_and_lycophytes"/>
    <x v="0"/>
    <n v="1"/>
  </r>
  <r>
    <n v="20102"/>
    <x v="2"/>
    <d v="2004-11-02T00:00:00"/>
    <s v="Ramarama"/>
    <s v="ungrazed"/>
    <s v="ungrazed"/>
    <x v="0"/>
    <n v="4614"/>
    <n v="4613"/>
    <s v="Genrup"/>
    <s v="nativeshrub"/>
    <s v="dicot_angiosperm"/>
    <x v="0"/>
    <n v="1"/>
  </r>
  <r>
    <n v="20102"/>
    <x v="2"/>
    <d v="2004-11-02T00:00:00"/>
    <s v="Ramarama"/>
    <s v="ungrazed"/>
    <s v="ungrazed"/>
    <x v="0"/>
    <n v="4614"/>
    <n v="4613"/>
    <s v="Kniexc"/>
    <s v="nativetree"/>
    <s v="dicot_angiosperm"/>
    <x v="0"/>
    <n v="1"/>
  </r>
  <r>
    <n v="20102"/>
    <x v="2"/>
    <d v="2004-11-02T00:00:00"/>
    <s v="Ramarama"/>
    <s v="ungrazed"/>
    <s v="ungrazed"/>
    <x v="0"/>
    <n v="4614"/>
    <n v="4613"/>
    <s v="Melram"/>
    <s v="nativetree"/>
    <s v="dicot_angiosperm"/>
    <x v="0"/>
    <n v="5"/>
  </r>
  <r>
    <n v="20102"/>
    <x v="2"/>
    <d v="2004-11-02T00:00:00"/>
    <s v="Ramarama"/>
    <s v="ungrazed"/>
    <s v="ungrazed"/>
    <x v="0"/>
    <n v="4614"/>
    <n v="4613"/>
    <s v="Rhosap"/>
    <s v="nativetree"/>
    <s v="monocot_angiosperm"/>
    <x v="0"/>
    <n v="4"/>
  </r>
  <r>
    <n v="20102"/>
    <x v="2"/>
    <d v="2004-11-02T00:00:00"/>
    <s v="Ramarama"/>
    <s v="ungrazed"/>
    <s v="ungrazed"/>
    <x v="0"/>
    <n v="4614"/>
    <n v="4613"/>
    <s v="Hedarb"/>
    <s v="nativetree"/>
    <s v="dicot_angiosperm"/>
    <x v="1"/>
    <n v="5"/>
  </r>
  <r>
    <n v="20102"/>
    <x v="2"/>
    <d v="2004-11-02T00:00:00"/>
    <s v="Ramarama"/>
    <s v="ungrazed"/>
    <s v="ungrazed"/>
    <x v="0"/>
    <n v="4614"/>
    <n v="4613"/>
    <s v="Phytri"/>
    <s v="nativetree"/>
    <s v="gymnosperm"/>
    <x v="1"/>
    <n v="1"/>
  </r>
  <r>
    <n v="20102"/>
    <x v="2"/>
    <d v="2004-11-02T00:00:00"/>
    <s v="Ramarama"/>
    <s v="ungrazed"/>
    <s v="ungrazed"/>
    <x v="0"/>
    <n v="4614"/>
    <n v="4613"/>
    <s v="Rhosap"/>
    <s v="nativetree"/>
    <s v="monocot_angiosperm"/>
    <x v="1"/>
    <n v="1"/>
  </r>
  <r>
    <n v="20103"/>
    <x v="2"/>
    <d v="2004-11-02T00:00:00"/>
    <s v="Ramarama"/>
    <s v="ungrazed"/>
    <s v="ungrazed"/>
    <x v="0"/>
    <n v="4615"/>
    <n v="4616"/>
    <s v="Copgra"/>
    <s v="nativetree"/>
    <s v="dicot_angiosperm"/>
    <x v="0"/>
    <n v="1"/>
  </r>
  <r>
    <n v="20103"/>
    <x v="2"/>
    <d v="2004-11-02T00:00:00"/>
    <s v="Ramarama"/>
    <s v="ungrazed"/>
    <s v="ungrazed"/>
    <x v="0"/>
    <n v="4615"/>
    <n v="4616"/>
    <s v="Cyadea"/>
    <s v="nativetreefern"/>
    <s v="ferns_and_lycophytes"/>
    <x v="0"/>
    <n v="3"/>
  </r>
  <r>
    <n v="20103"/>
    <x v="2"/>
    <d v="2004-11-02T00:00:00"/>
    <s v="Ramarama"/>
    <s v="ungrazed"/>
    <s v="ungrazed"/>
    <x v="0"/>
    <n v="4615"/>
    <n v="4616"/>
    <s v="Dicsqu"/>
    <s v="nativetreefern"/>
    <s v="ferns_and_lycophytes"/>
    <x v="0"/>
    <n v="6"/>
  </r>
  <r>
    <n v="20103"/>
    <x v="2"/>
    <d v="2004-11-02T00:00:00"/>
    <s v="Ramarama"/>
    <s v="ungrazed"/>
    <s v="ungrazed"/>
    <x v="0"/>
    <n v="4615"/>
    <n v="4616"/>
    <s v="Genrup"/>
    <s v="nativeshrub"/>
    <s v="dicot_angiosperm"/>
    <x v="0"/>
    <n v="4"/>
  </r>
  <r>
    <n v="20103"/>
    <x v="2"/>
    <d v="2004-11-02T00:00:00"/>
    <s v="Ramarama"/>
    <s v="ungrazed"/>
    <s v="ungrazed"/>
    <x v="0"/>
    <n v="4615"/>
    <n v="4616"/>
    <s v="Hedarb"/>
    <s v="nativetree"/>
    <s v="dicot_angiosperm"/>
    <x v="0"/>
    <n v="4"/>
  </r>
  <r>
    <n v="20103"/>
    <x v="2"/>
    <d v="2004-11-02T00:00:00"/>
    <s v="Ramarama"/>
    <s v="ungrazed"/>
    <s v="ungrazed"/>
    <x v="0"/>
    <n v="4615"/>
    <n v="4616"/>
    <s v="Melram"/>
    <s v="nativetree"/>
    <s v="dicot_angiosperm"/>
    <x v="0"/>
    <n v="1"/>
  </r>
  <r>
    <n v="20103"/>
    <x v="2"/>
    <d v="2004-11-02T00:00:00"/>
    <s v="Ramarama"/>
    <s v="ungrazed"/>
    <s v="ungrazed"/>
    <x v="0"/>
    <n v="4615"/>
    <n v="4616"/>
    <s v="Rhosap"/>
    <s v="nativetree"/>
    <s v="monocot_angiosperm"/>
    <x v="0"/>
    <n v="4"/>
  </r>
  <r>
    <n v="20103"/>
    <x v="2"/>
    <d v="2004-11-02T00:00:00"/>
    <s v="Ramarama"/>
    <s v="ungrazed"/>
    <s v="ungrazed"/>
    <x v="0"/>
    <n v="4615"/>
    <n v="4616"/>
    <s v="Schdig"/>
    <s v="nativetree"/>
    <s v="dicot_angiosperm"/>
    <x v="0"/>
    <n v="1"/>
  </r>
  <r>
    <n v="20103"/>
    <x v="2"/>
    <d v="2004-11-02T00:00:00"/>
    <s v="Ramarama"/>
    <s v="ungrazed"/>
    <s v="ungrazed"/>
    <x v="0"/>
    <n v="4615"/>
    <n v="4616"/>
    <s v="Carser"/>
    <s v="nativetree"/>
    <s v="dicot_angiosperm"/>
    <x v="1"/>
    <n v="1"/>
  </r>
  <r>
    <n v="20103"/>
    <x v="2"/>
    <d v="2004-11-02T00:00:00"/>
    <s v="Ramarama"/>
    <s v="ungrazed"/>
    <s v="ungrazed"/>
    <x v="0"/>
    <n v="4615"/>
    <n v="4616"/>
    <s v="Hedarb"/>
    <s v="nativetree"/>
    <s v="dicot_angiosperm"/>
    <x v="1"/>
    <n v="1"/>
  </r>
  <r>
    <n v="20103"/>
    <x v="2"/>
    <d v="2004-11-02T00:00:00"/>
    <s v="Ramarama"/>
    <s v="ungrazed"/>
    <s v="ungrazed"/>
    <x v="0"/>
    <n v="4615"/>
    <n v="4616"/>
    <s v="Rhosap"/>
    <s v="nativetree"/>
    <s v="monocot_angiosperm"/>
    <x v="1"/>
    <n v="8"/>
  </r>
  <r>
    <n v="20201"/>
    <x v="2"/>
    <d v="2004-11-02T00:00:00"/>
    <s v="Ramarama"/>
    <s v="ungrazed"/>
    <s v="ungrazed"/>
    <x v="0"/>
    <n v="4618"/>
    <n v="4617"/>
    <s v="Aleexc"/>
    <s v="nativetree"/>
    <s v="dicot_angiosperm"/>
    <x v="0"/>
    <n v="2"/>
  </r>
  <r>
    <n v="20201"/>
    <x v="2"/>
    <d v="2004-11-02T00:00:00"/>
    <s v="Ramarama"/>
    <s v="ungrazed"/>
    <s v="ungrazed"/>
    <x v="0"/>
    <n v="4618"/>
    <n v="4617"/>
    <s v="Coparb"/>
    <s v="nativetree"/>
    <s v="dicot_angiosperm"/>
    <x v="0"/>
    <n v="2"/>
  </r>
  <r>
    <n v="20201"/>
    <x v="2"/>
    <d v="2004-11-02T00:00:00"/>
    <s v="Ramarama"/>
    <s v="ungrazed"/>
    <s v="ungrazed"/>
    <x v="0"/>
    <n v="4618"/>
    <n v="4617"/>
    <s v="Coprot"/>
    <s v="nativeshrub"/>
    <s v="dicot_angiosperm"/>
    <x v="0"/>
    <n v="3"/>
  </r>
  <r>
    <n v="20201"/>
    <x v="2"/>
    <d v="2004-11-02T00:00:00"/>
    <s v="Ramarama"/>
    <s v="ungrazed"/>
    <s v="ungrazed"/>
    <x v="0"/>
    <n v="4618"/>
    <n v="4617"/>
    <s v="Cyasmi"/>
    <s v="nativetreefern"/>
    <s v="ferns_and_lycophytes"/>
    <x v="0"/>
    <n v="4"/>
  </r>
  <r>
    <n v="20201"/>
    <x v="2"/>
    <d v="2004-11-02T00:00:00"/>
    <s v="Ramarama"/>
    <s v="ungrazed"/>
    <s v="ungrazed"/>
    <x v="0"/>
    <n v="4618"/>
    <n v="4617"/>
    <s v="Dicsqu"/>
    <s v="nativetreefern"/>
    <s v="ferns_and_lycophytes"/>
    <x v="0"/>
    <n v="7"/>
  </r>
  <r>
    <n v="20201"/>
    <x v="2"/>
    <d v="2004-11-02T00:00:00"/>
    <s v="Ramarama"/>
    <s v="ungrazed"/>
    <s v="ungrazed"/>
    <x v="0"/>
    <n v="4618"/>
    <n v="4617"/>
    <s v="Genrup"/>
    <s v="nativeshrub"/>
    <s v="dicot_angiosperm"/>
    <x v="0"/>
    <n v="3"/>
  </r>
  <r>
    <n v="20201"/>
    <x v="2"/>
    <d v="2004-11-02T00:00:00"/>
    <s v="Ramarama"/>
    <s v="ungrazed"/>
    <s v="ungrazed"/>
    <x v="0"/>
    <n v="4618"/>
    <n v="4617"/>
    <s v="Hedarb"/>
    <s v="nativetree"/>
    <s v="dicot_angiosperm"/>
    <x v="0"/>
    <n v="25"/>
  </r>
  <r>
    <n v="20201"/>
    <x v="2"/>
    <d v="2004-11-02T00:00:00"/>
    <s v="Ramarama"/>
    <s v="ungrazed"/>
    <s v="ungrazed"/>
    <x v="0"/>
    <n v="4618"/>
    <n v="4617"/>
    <s v="Hohsex"/>
    <s v="nativetree"/>
    <s v="dicot_angiosperm"/>
    <x v="0"/>
    <n v="2"/>
  </r>
  <r>
    <n v="20201"/>
    <x v="2"/>
    <d v="2004-11-02T00:00:00"/>
    <s v="Ramarama"/>
    <s v="ungrazed"/>
    <s v="ungrazed"/>
    <x v="0"/>
    <n v="4618"/>
    <n v="4617"/>
    <s v="Kniexc"/>
    <s v="nativetree"/>
    <s v="dicot_angiosperm"/>
    <x v="0"/>
    <n v="2"/>
  </r>
  <r>
    <n v="20201"/>
    <x v="2"/>
    <d v="2004-11-02T00:00:00"/>
    <s v="Ramarama"/>
    <s v="ungrazed"/>
    <s v="ungrazed"/>
    <x v="0"/>
    <n v="4618"/>
    <n v="4617"/>
    <s v="Melram"/>
    <s v="nativetree"/>
    <s v="dicot_angiosperm"/>
    <x v="0"/>
    <n v="27"/>
  </r>
  <r>
    <n v="20201"/>
    <x v="2"/>
    <d v="2004-11-02T00:00:00"/>
    <s v="Ramarama"/>
    <s v="ungrazed"/>
    <s v="ungrazed"/>
    <x v="0"/>
    <n v="4618"/>
    <n v="4617"/>
    <s v="Rhosap"/>
    <s v="nativetree"/>
    <s v="monocot_angiosperm"/>
    <x v="0"/>
    <n v="15"/>
  </r>
  <r>
    <n v="20201"/>
    <x v="2"/>
    <d v="2004-11-02T00:00:00"/>
    <s v="Ramarama"/>
    <s v="ungrazed"/>
    <s v="ungrazed"/>
    <x v="0"/>
    <n v="4618"/>
    <n v="4617"/>
    <s v="Schdig"/>
    <s v="nativetree"/>
    <s v="dicot_angiosperm"/>
    <x v="0"/>
    <n v="2"/>
  </r>
  <r>
    <n v="20201"/>
    <x v="2"/>
    <d v="2004-11-02T00:00:00"/>
    <s v="Ramarama"/>
    <s v="ungrazed"/>
    <s v="ungrazed"/>
    <x v="0"/>
    <n v="4618"/>
    <n v="4617"/>
    <s v="Beitaw"/>
    <s v="nativetree"/>
    <s v="dicot_angiosperm"/>
    <x v="1"/>
    <n v="2"/>
  </r>
  <r>
    <n v="20201"/>
    <x v="2"/>
    <d v="2004-11-02T00:00:00"/>
    <s v="Ramarama"/>
    <s v="ungrazed"/>
    <s v="ungrazed"/>
    <x v="0"/>
    <n v="4618"/>
    <n v="4617"/>
    <s v="Coprot"/>
    <s v="nativeshrub"/>
    <s v="dicot_angiosperm"/>
    <x v="1"/>
    <n v="1"/>
  </r>
  <r>
    <n v="20201"/>
    <x v="2"/>
    <d v="2004-11-02T00:00:00"/>
    <s v="Ramarama"/>
    <s v="ungrazed"/>
    <s v="ungrazed"/>
    <x v="0"/>
    <n v="4618"/>
    <n v="4617"/>
    <s v="Hedarb"/>
    <s v="nativetree"/>
    <s v="dicot_angiosperm"/>
    <x v="1"/>
    <n v="4"/>
  </r>
  <r>
    <n v="20201"/>
    <x v="2"/>
    <d v="2004-11-02T00:00:00"/>
    <s v="Ramarama"/>
    <s v="ungrazed"/>
    <s v="ungrazed"/>
    <x v="0"/>
    <n v="4618"/>
    <n v="4617"/>
    <s v="Rhosap"/>
    <s v="nativetree"/>
    <s v="monocot_angiosperm"/>
    <x v="1"/>
    <n v="3"/>
  </r>
  <r>
    <n v="20202"/>
    <x v="2"/>
    <d v="2004-11-02T00:00:00"/>
    <s v="Ramarama"/>
    <s v="ungrazed"/>
    <s v="ungrazed"/>
    <x v="0"/>
    <n v="4620"/>
    <n v="4619"/>
    <s v="Beitaw"/>
    <s v="nativetree"/>
    <s v="dicot_angiosperm"/>
    <x v="0"/>
    <n v="1"/>
  </r>
  <r>
    <n v="20202"/>
    <x v="2"/>
    <d v="2004-11-02T00:00:00"/>
    <s v="Ramarama"/>
    <s v="ungrazed"/>
    <s v="ungrazed"/>
    <x v="0"/>
    <n v="4620"/>
    <n v="4619"/>
    <s v="Copgra"/>
    <s v="nativetree"/>
    <s v="dicot_angiosperm"/>
    <x v="0"/>
    <n v="2"/>
  </r>
  <r>
    <n v="20202"/>
    <x v="2"/>
    <d v="2004-11-02T00:00:00"/>
    <s v="Ramarama"/>
    <s v="ungrazed"/>
    <s v="ungrazed"/>
    <x v="0"/>
    <n v="4620"/>
    <n v="4619"/>
    <s v="Cyadea"/>
    <s v="nativetreefern"/>
    <s v="ferns_and_lycophytes"/>
    <x v="0"/>
    <n v="3"/>
  </r>
  <r>
    <n v="20202"/>
    <x v="2"/>
    <d v="2004-11-02T00:00:00"/>
    <s v="Ramarama"/>
    <s v="ungrazed"/>
    <s v="ungrazed"/>
    <x v="0"/>
    <n v="4620"/>
    <n v="4619"/>
    <s v="Genrup"/>
    <s v="nativeshrub"/>
    <s v="dicot_angiosperm"/>
    <x v="0"/>
    <n v="10"/>
  </r>
  <r>
    <n v="20202"/>
    <x v="2"/>
    <d v="2004-11-02T00:00:00"/>
    <s v="Ramarama"/>
    <s v="ungrazed"/>
    <s v="ungrazed"/>
    <x v="0"/>
    <n v="4620"/>
    <n v="4619"/>
    <s v="Hedarb"/>
    <s v="nativetree"/>
    <s v="dicot_angiosperm"/>
    <x v="0"/>
    <n v="1"/>
  </r>
  <r>
    <n v="20202"/>
    <x v="2"/>
    <d v="2004-11-02T00:00:00"/>
    <s v="Ramarama"/>
    <s v="ungrazed"/>
    <s v="ungrazed"/>
    <x v="0"/>
    <n v="4620"/>
    <n v="4619"/>
    <s v="Melram"/>
    <s v="nativetree"/>
    <s v="dicot_angiosperm"/>
    <x v="0"/>
    <n v="12"/>
  </r>
  <r>
    <n v="20202"/>
    <x v="2"/>
    <d v="2004-11-02T00:00:00"/>
    <s v="Ramarama"/>
    <s v="ungrazed"/>
    <s v="ungrazed"/>
    <x v="0"/>
    <n v="4620"/>
    <n v="4619"/>
    <s v="Rhosap"/>
    <s v="nativetree"/>
    <s v="monocot_angiosperm"/>
    <x v="0"/>
    <n v="18"/>
  </r>
  <r>
    <n v="20202"/>
    <x v="2"/>
    <d v="2004-11-02T00:00:00"/>
    <s v="Ramarama"/>
    <s v="ungrazed"/>
    <s v="ungrazed"/>
    <x v="0"/>
    <n v="4620"/>
    <n v="4619"/>
    <s v="Schdig"/>
    <s v="nativetree"/>
    <s v="dicot_angiosperm"/>
    <x v="0"/>
    <n v="2"/>
  </r>
  <r>
    <n v="20202"/>
    <x v="2"/>
    <d v="2004-11-02T00:00:00"/>
    <s v="Ramarama"/>
    <s v="ungrazed"/>
    <s v="ungrazed"/>
    <x v="0"/>
    <n v="4620"/>
    <n v="4619"/>
    <s v="Dacdac"/>
    <s v="nativetree"/>
    <s v="gymnosperm"/>
    <x v="1"/>
    <n v="1"/>
  </r>
  <r>
    <n v="20202"/>
    <x v="2"/>
    <d v="2004-11-02T00:00:00"/>
    <s v="Ramarama"/>
    <s v="ungrazed"/>
    <s v="ungrazed"/>
    <x v="0"/>
    <n v="4620"/>
    <n v="4619"/>
    <s v="Genrup"/>
    <s v="nativeshrub"/>
    <s v="dicot_angiosperm"/>
    <x v="1"/>
    <n v="1"/>
  </r>
  <r>
    <n v="20202"/>
    <x v="2"/>
    <d v="2004-11-02T00:00:00"/>
    <s v="Ramarama"/>
    <s v="ungrazed"/>
    <s v="ungrazed"/>
    <x v="0"/>
    <n v="4620"/>
    <n v="4619"/>
    <s v="Hedarb"/>
    <s v="nativetree"/>
    <s v="dicot_angiosperm"/>
    <x v="1"/>
    <n v="19"/>
  </r>
  <r>
    <n v="20202"/>
    <x v="2"/>
    <d v="2004-11-02T00:00:00"/>
    <s v="Ramarama"/>
    <s v="ungrazed"/>
    <s v="ungrazed"/>
    <x v="0"/>
    <n v="4620"/>
    <n v="4619"/>
    <s v="Leufas"/>
    <s v="nativeshrub"/>
    <s v="dicot_angiosperm"/>
    <x v="1"/>
    <n v="1"/>
  </r>
  <r>
    <n v="20202"/>
    <x v="2"/>
    <d v="2004-11-02T00:00:00"/>
    <s v="Ramarama"/>
    <s v="ungrazed"/>
    <s v="ungrazed"/>
    <x v="0"/>
    <n v="4620"/>
    <n v="4619"/>
    <s v="Melram"/>
    <s v="nativetree"/>
    <s v="dicot_angiosperm"/>
    <x v="1"/>
    <n v="1"/>
  </r>
  <r>
    <n v="20202"/>
    <x v="2"/>
    <d v="2004-11-02T00:00:00"/>
    <s v="Ramarama"/>
    <s v="ungrazed"/>
    <s v="ungrazed"/>
    <x v="0"/>
    <n v="4620"/>
    <n v="4619"/>
    <s v="Rhosap"/>
    <s v="nativetree"/>
    <s v="monocot_angiosperm"/>
    <x v="1"/>
    <n v="3"/>
  </r>
  <r>
    <n v="20301"/>
    <x v="2"/>
    <d v="2004-11-03T00:00:00"/>
    <s v="Ramarama"/>
    <s v="ungrazed"/>
    <s v="ungrazed"/>
    <x v="0"/>
    <n v="4763"/>
    <n v="4764"/>
    <s v="Alsque"/>
    <s v="nativeshrub"/>
    <s v="dicot_angiosperm"/>
    <x v="0"/>
    <n v="1"/>
  </r>
  <r>
    <n v="20301"/>
    <x v="2"/>
    <d v="2004-11-03T00:00:00"/>
    <s v="Ramarama"/>
    <s v="ungrazed"/>
    <s v="ungrazed"/>
    <x v="0"/>
    <n v="4763"/>
    <n v="4764"/>
    <s v="Cyadea"/>
    <s v="nativetreefern"/>
    <s v="ferns_and_lycophytes"/>
    <x v="0"/>
    <n v="1"/>
  </r>
  <r>
    <n v="20301"/>
    <x v="2"/>
    <d v="2004-11-03T00:00:00"/>
    <s v="Ramarama"/>
    <s v="ungrazed"/>
    <s v="ungrazed"/>
    <x v="0"/>
    <n v="4763"/>
    <n v="4764"/>
    <s v="Cyasmi"/>
    <s v="nativetreefern"/>
    <s v="ferns_and_lycophytes"/>
    <x v="0"/>
    <n v="1"/>
  </r>
  <r>
    <n v="20301"/>
    <x v="2"/>
    <d v="2004-11-03T00:00:00"/>
    <s v="Ramarama"/>
    <s v="ungrazed"/>
    <s v="ungrazed"/>
    <x v="0"/>
    <n v="4763"/>
    <n v="4764"/>
    <s v="Genrup"/>
    <s v="nativeshrub"/>
    <s v="dicot_angiosperm"/>
    <x v="0"/>
    <n v="6"/>
  </r>
  <r>
    <n v="20301"/>
    <x v="2"/>
    <d v="2004-11-03T00:00:00"/>
    <s v="Ramarama"/>
    <s v="ungrazed"/>
    <s v="ungrazed"/>
    <x v="0"/>
    <n v="4763"/>
    <n v="4764"/>
    <s v="Hedarb"/>
    <s v="nativetree"/>
    <s v="dicot_angiosperm"/>
    <x v="0"/>
    <n v="9"/>
  </r>
  <r>
    <n v="20301"/>
    <x v="2"/>
    <d v="2004-11-03T00:00:00"/>
    <s v="Ramarama"/>
    <s v="ungrazed"/>
    <s v="ungrazed"/>
    <x v="0"/>
    <n v="4763"/>
    <n v="4764"/>
    <s v="Melram"/>
    <s v="nativetree"/>
    <s v="dicot_angiosperm"/>
    <x v="0"/>
    <n v="11"/>
  </r>
  <r>
    <n v="20301"/>
    <x v="2"/>
    <d v="2004-11-03T00:00:00"/>
    <s v="Ramarama"/>
    <s v="ungrazed"/>
    <s v="ungrazed"/>
    <x v="0"/>
    <n v="4763"/>
    <n v="4764"/>
    <s v="Myraus"/>
    <s v="nativetree"/>
    <s v="dicot_angiosperm"/>
    <x v="0"/>
    <n v="1"/>
  </r>
  <r>
    <n v="20301"/>
    <x v="2"/>
    <d v="2004-11-03T00:00:00"/>
    <s v="Ramarama"/>
    <s v="ungrazed"/>
    <s v="ungrazed"/>
    <x v="0"/>
    <n v="4763"/>
    <n v="4764"/>
    <s v="Oleran"/>
    <s v="nativetree"/>
    <s v="dicot_angiosperm"/>
    <x v="0"/>
    <n v="2"/>
  </r>
  <r>
    <n v="20301"/>
    <x v="2"/>
    <d v="2004-11-03T00:00:00"/>
    <s v="Ramarama"/>
    <s v="ungrazed"/>
    <s v="ungrazed"/>
    <x v="0"/>
    <n v="4763"/>
    <n v="4764"/>
    <s v="Rhosap"/>
    <s v="nativetree"/>
    <s v="monocot_angiosperm"/>
    <x v="0"/>
    <n v="11"/>
  </r>
  <r>
    <n v="20301"/>
    <x v="2"/>
    <d v="2004-11-03T00:00:00"/>
    <s v="Ramarama"/>
    <s v="ungrazed"/>
    <s v="ungrazed"/>
    <x v="0"/>
    <n v="4763"/>
    <n v="4764"/>
    <s v="Schdig"/>
    <s v="nativetree"/>
    <s v="dicot_angiosperm"/>
    <x v="0"/>
    <n v="1"/>
  </r>
  <r>
    <n v="20301"/>
    <x v="2"/>
    <d v="2004-11-03T00:00:00"/>
    <s v="Ramarama"/>
    <s v="ungrazed"/>
    <s v="ungrazed"/>
    <x v="0"/>
    <n v="4763"/>
    <n v="4764"/>
    <s v="Hedarb"/>
    <s v="nativetree"/>
    <s v="dicot_angiosperm"/>
    <x v="1"/>
    <n v="2"/>
  </r>
  <r>
    <n v="20301"/>
    <x v="2"/>
    <d v="2004-11-03T00:00:00"/>
    <s v="Ramarama"/>
    <s v="ungrazed"/>
    <s v="ungrazed"/>
    <x v="0"/>
    <n v="4763"/>
    <n v="4764"/>
    <s v="Melram"/>
    <s v="nativetree"/>
    <s v="dicot_angiosperm"/>
    <x v="1"/>
    <n v="2"/>
  </r>
  <r>
    <n v="20301"/>
    <x v="2"/>
    <d v="2004-11-03T00:00:00"/>
    <s v="Ramarama"/>
    <s v="ungrazed"/>
    <s v="ungrazed"/>
    <x v="0"/>
    <n v="4763"/>
    <n v="4764"/>
    <s v="Rhosap"/>
    <s v="nativetree"/>
    <s v="monocot_angiosperm"/>
    <x v="1"/>
    <n v="1"/>
  </r>
  <r>
    <n v="20302"/>
    <x v="2"/>
    <d v="2004-11-03T00:00:00"/>
    <s v="Ramarama"/>
    <s v="ungrazed"/>
    <s v="ungrazed"/>
    <x v="0"/>
    <n v="4765"/>
    <n v="4688"/>
    <s v="Alsque"/>
    <s v="nativeshrub"/>
    <s v="dicot_angiosperm"/>
    <x v="0"/>
    <n v="2"/>
  </r>
  <r>
    <n v="20302"/>
    <x v="2"/>
    <d v="2004-11-03T00:00:00"/>
    <s v="Ramarama"/>
    <s v="ungrazed"/>
    <s v="ungrazed"/>
    <x v="0"/>
    <n v="4765"/>
    <n v="4688"/>
    <s v="Brarep"/>
    <s v="nativeshrub"/>
    <s v="dicot_angiosperm"/>
    <x v="0"/>
    <n v="1"/>
  </r>
  <r>
    <n v="20302"/>
    <x v="2"/>
    <d v="2004-11-03T00:00:00"/>
    <s v="Ramarama"/>
    <s v="ungrazed"/>
    <s v="ungrazed"/>
    <x v="0"/>
    <n v="4765"/>
    <n v="4688"/>
    <s v="Coparb"/>
    <s v="nativetree"/>
    <s v="dicot_angiosperm"/>
    <x v="0"/>
    <n v="1"/>
  </r>
  <r>
    <n v="20302"/>
    <x v="2"/>
    <d v="2004-11-03T00:00:00"/>
    <s v="Ramarama"/>
    <s v="ungrazed"/>
    <s v="ungrazed"/>
    <x v="0"/>
    <n v="4765"/>
    <n v="4688"/>
    <s v="Copgra"/>
    <s v="nativetree"/>
    <s v="dicot_angiosperm"/>
    <x v="0"/>
    <n v="2"/>
  </r>
  <r>
    <n v="20302"/>
    <x v="2"/>
    <d v="2004-11-03T00:00:00"/>
    <s v="Ramarama"/>
    <s v="ungrazed"/>
    <s v="ungrazed"/>
    <x v="0"/>
    <n v="4765"/>
    <n v="4688"/>
    <s v="Genrup"/>
    <s v="nativeshrub"/>
    <s v="dicot_angiosperm"/>
    <x v="0"/>
    <n v="21"/>
  </r>
  <r>
    <n v="20302"/>
    <x v="2"/>
    <d v="2004-11-03T00:00:00"/>
    <s v="Ramarama"/>
    <s v="ungrazed"/>
    <s v="ungrazed"/>
    <x v="0"/>
    <n v="4765"/>
    <n v="4688"/>
    <s v="Hedarb"/>
    <s v="nativetree"/>
    <s v="dicot_angiosperm"/>
    <x v="0"/>
    <n v="3"/>
  </r>
  <r>
    <n v="20302"/>
    <x v="2"/>
    <d v="2004-11-03T00:00:00"/>
    <s v="Ramarama"/>
    <s v="ungrazed"/>
    <s v="ungrazed"/>
    <x v="0"/>
    <n v="4765"/>
    <n v="4688"/>
    <s v="Kniexc"/>
    <s v="nativetree"/>
    <s v="dicot_angiosperm"/>
    <x v="0"/>
    <n v="2"/>
  </r>
  <r>
    <n v="20302"/>
    <x v="2"/>
    <d v="2004-11-03T00:00:00"/>
    <s v="Ramarama"/>
    <s v="ungrazed"/>
    <s v="ungrazed"/>
    <x v="0"/>
    <n v="4765"/>
    <n v="4688"/>
    <s v="Melram"/>
    <s v="nativetree"/>
    <s v="dicot_angiosperm"/>
    <x v="0"/>
    <n v="12"/>
  </r>
  <r>
    <n v="20302"/>
    <x v="2"/>
    <d v="2004-11-03T00:00:00"/>
    <s v="Ramarama"/>
    <s v="ungrazed"/>
    <s v="ungrazed"/>
    <x v="0"/>
    <n v="4765"/>
    <n v="4688"/>
    <s v="Oleran"/>
    <s v="nativetree"/>
    <s v="dicot_angiosperm"/>
    <x v="0"/>
    <n v="1"/>
  </r>
  <r>
    <n v="20302"/>
    <x v="2"/>
    <d v="2004-11-03T00:00:00"/>
    <s v="Ramarama"/>
    <s v="ungrazed"/>
    <s v="ungrazed"/>
    <x v="0"/>
    <n v="4765"/>
    <n v="4688"/>
    <s v="Podlae"/>
    <s v="nativetree"/>
    <s v="gymnosperm"/>
    <x v="0"/>
    <n v="2"/>
  </r>
  <r>
    <n v="20302"/>
    <x v="2"/>
    <d v="2004-11-03T00:00:00"/>
    <s v="Ramarama"/>
    <s v="ungrazed"/>
    <s v="ungrazed"/>
    <x v="0"/>
    <n v="4765"/>
    <n v="4688"/>
    <s v="Rhosap"/>
    <s v="nativetree"/>
    <s v="monocot_angiosperm"/>
    <x v="0"/>
    <n v="3"/>
  </r>
  <r>
    <n v="20302"/>
    <x v="2"/>
    <d v="2004-11-03T00:00:00"/>
    <s v="Ramarama"/>
    <s v="ungrazed"/>
    <s v="ungrazed"/>
    <x v="0"/>
    <n v="4765"/>
    <n v="4688"/>
    <s v="Genrup"/>
    <s v="nativeshrub"/>
    <s v="dicot_angiosperm"/>
    <x v="1"/>
    <n v="2"/>
  </r>
  <r>
    <n v="20302"/>
    <x v="2"/>
    <d v="2004-11-03T00:00:00"/>
    <s v="Ramarama"/>
    <s v="ungrazed"/>
    <s v="ungrazed"/>
    <x v="0"/>
    <n v="4765"/>
    <n v="4688"/>
    <s v="Kniexc"/>
    <s v="nativetree"/>
    <s v="dicot_angiosperm"/>
    <x v="1"/>
    <n v="4"/>
  </r>
  <r>
    <n v="20302"/>
    <x v="2"/>
    <d v="2004-11-03T00:00:00"/>
    <s v="Ramarama"/>
    <s v="ungrazed"/>
    <s v="ungrazed"/>
    <x v="0"/>
    <n v="4765"/>
    <n v="4688"/>
    <s v="Leufas"/>
    <s v="nativeshrub"/>
    <s v="dicot_angiosperm"/>
    <x v="1"/>
    <n v="1"/>
  </r>
  <r>
    <n v="20302"/>
    <x v="2"/>
    <d v="2004-11-03T00:00:00"/>
    <s v="Ramarama"/>
    <s v="ungrazed"/>
    <s v="ungrazed"/>
    <x v="0"/>
    <n v="4765"/>
    <n v="4688"/>
    <s v="Melram"/>
    <s v="nativetree"/>
    <s v="dicot_angiosperm"/>
    <x v="1"/>
    <n v="3"/>
  </r>
  <r>
    <n v="20302"/>
    <x v="2"/>
    <d v="2004-11-03T00:00:00"/>
    <s v="Ramarama"/>
    <s v="ungrazed"/>
    <s v="ungrazed"/>
    <x v="0"/>
    <n v="4765"/>
    <n v="4688"/>
    <s v="Myraus"/>
    <s v="nativetree"/>
    <s v="dicot_angiosperm"/>
    <x v="1"/>
    <n v="3"/>
  </r>
  <r>
    <n v="20302"/>
    <x v="2"/>
    <d v="2004-11-03T00:00:00"/>
    <s v="Ramarama"/>
    <s v="ungrazed"/>
    <s v="ungrazed"/>
    <x v="0"/>
    <n v="4765"/>
    <n v="4688"/>
    <s v="Oleran"/>
    <s v="nativetree"/>
    <s v="dicot_angiosperm"/>
    <x v="1"/>
    <n v="1"/>
  </r>
  <r>
    <n v="20302"/>
    <x v="2"/>
    <d v="2004-11-03T00:00:00"/>
    <s v="Ramarama"/>
    <s v="ungrazed"/>
    <s v="ungrazed"/>
    <x v="0"/>
    <n v="4765"/>
    <n v="4688"/>
    <s v="Psecra"/>
    <s v="nativetree"/>
    <s v="dicot_angiosperm"/>
    <x v="1"/>
    <n v="3"/>
  </r>
  <r>
    <n v="20302"/>
    <x v="2"/>
    <d v="2004-11-03T00:00:00"/>
    <s v="Ramarama"/>
    <s v="ungrazed"/>
    <s v="ungrazed"/>
    <x v="0"/>
    <n v="4765"/>
    <n v="4688"/>
    <s v="Rhosap"/>
    <s v="nativetree"/>
    <s v="monocot_angiosperm"/>
    <x v="1"/>
    <n v="1"/>
  </r>
  <r>
    <n v="20401"/>
    <x v="2"/>
    <d v="2004-11-03T00:00:00"/>
    <s v="Ramarama"/>
    <s v="ungrazed"/>
    <s v="ungrazed"/>
    <x v="0"/>
    <n v="4677"/>
    <n v="4657"/>
    <s v="Beitaw"/>
    <s v="nativetree"/>
    <s v="dicot_angiosperm"/>
    <x v="0"/>
    <n v="1"/>
  </r>
  <r>
    <n v="20401"/>
    <x v="2"/>
    <d v="2004-11-03T00:00:00"/>
    <s v="Ramarama"/>
    <s v="ungrazed"/>
    <s v="ungrazed"/>
    <x v="0"/>
    <n v="4677"/>
    <n v="4657"/>
    <s v="Brarep"/>
    <s v="nativeshrub"/>
    <s v="dicot_angiosperm"/>
    <x v="0"/>
    <n v="2"/>
  </r>
  <r>
    <n v="20401"/>
    <x v="2"/>
    <d v="2004-11-03T00:00:00"/>
    <s v="Ramarama"/>
    <s v="ungrazed"/>
    <s v="ungrazed"/>
    <x v="0"/>
    <n v="4677"/>
    <n v="4657"/>
    <s v="Dicsqu"/>
    <s v="nativetreefern"/>
    <s v="ferns_and_lycophytes"/>
    <x v="0"/>
    <n v="4"/>
  </r>
  <r>
    <n v="20401"/>
    <x v="2"/>
    <d v="2004-11-03T00:00:00"/>
    <s v="Ramarama"/>
    <s v="ungrazed"/>
    <s v="ungrazed"/>
    <x v="0"/>
    <n v="4677"/>
    <n v="4657"/>
    <s v="Genrup"/>
    <s v="nativeshrub"/>
    <s v="dicot_angiosperm"/>
    <x v="0"/>
    <n v="1"/>
  </r>
  <r>
    <n v="20401"/>
    <x v="2"/>
    <d v="2004-11-03T00:00:00"/>
    <s v="Ramarama"/>
    <s v="ungrazed"/>
    <s v="ungrazed"/>
    <x v="0"/>
    <n v="4677"/>
    <n v="4657"/>
    <s v="Hedarb"/>
    <s v="nativetree"/>
    <s v="dicot_angiosperm"/>
    <x v="0"/>
    <n v="9"/>
  </r>
  <r>
    <n v="20401"/>
    <x v="2"/>
    <d v="2004-11-03T00:00:00"/>
    <s v="Ramarama"/>
    <s v="ungrazed"/>
    <s v="ungrazed"/>
    <x v="0"/>
    <n v="4677"/>
    <n v="4657"/>
    <s v="Melram"/>
    <s v="nativetree"/>
    <s v="dicot_angiosperm"/>
    <x v="0"/>
    <n v="3"/>
  </r>
  <r>
    <n v="20401"/>
    <x v="2"/>
    <d v="2004-11-03T00:00:00"/>
    <s v="Ramarama"/>
    <s v="ungrazed"/>
    <s v="ungrazed"/>
    <x v="0"/>
    <n v="4677"/>
    <n v="4657"/>
    <s v="Rhosap"/>
    <s v="nativetree"/>
    <s v="monocot_angiosperm"/>
    <x v="0"/>
    <n v="30"/>
  </r>
  <r>
    <n v="20401"/>
    <x v="2"/>
    <d v="2004-11-03T00:00:00"/>
    <s v="Ramarama"/>
    <s v="ungrazed"/>
    <s v="ungrazed"/>
    <x v="0"/>
    <n v="4677"/>
    <n v="4657"/>
    <s v="Schdig"/>
    <s v="nativetree"/>
    <s v="dicot_angiosperm"/>
    <x v="0"/>
    <n v="1"/>
  </r>
  <r>
    <n v="20402"/>
    <x v="2"/>
    <d v="2004-11-03T00:00:00"/>
    <s v="Ramarama"/>
    <s v="ungrazed"/>
    <s v="ungrazed"/>
    <x v="0"/>
    <n v="4767"/>
    <n v="4766"/>
    <s v="Cyadea"/>
    <s v="nativetreefern"/>
    <s v="ferns_and_lycophytes"/>
    <x v="0"/>
    <n v="5"/>
  </r>
  <r>
    <n v="20402"/>
    <x v="2"/>
    <d v="2004-11-03T00:00:00"/>
    <s v="Ramarama"/>
    <s v="ungrazed"/>
    <s v="ungrazed"/>
    <x v="0"/>
    <n v="4767"/>
    <n v="4766"/>
    <s v="Hedarb"/>
    <s v="nativetree"/>
    <s v="dicot_angiosperm"/>
    <x v="0"/>
    <n v="2"/>
  </r>
  <r>
    <n v="20402"/>
    <x v="2"/>
    <d v="2004-11-03T00:00:00"/>
    <s v="Ramarama"/>
    <s v="ungrazed"/>
    <s v="ungrazed"/>
    <x v="0"/>
    <n v="4767"/>
    <n v="4766"/>
    <s v="Copgra"/>
    <s v="nativetree"/>
    <s v="dicot_angiosperm"/>
    <x v="1"/>
    <n v="1"/>
  </r>
  <r>
    <n v="20402"/>
    <x v="2"/>
    <d v="2004-11-03T00:00:00"/>
    <s v="Ramarama"/>
    <s v="ungrazed"/>
    <s v="ungrazed"/>
    <x v="0"/>
    <n v="4767"/>
    <n v="4766"/>
    <s v="Cyadea"/>
    <s v="nativetreefern"/>
    <s v="ferns_and_lycophytes"/>
    <x v="1"/>
    <n v="1"/>
  </r>
  <r>
    <n v="20402"/>
    <x v="2"/>
    <d v="2004-11-03T00:00:00"/>
    <s v="Ramarama"/>
    <s v="ungrazed"/>
    <s v="ungrazed"/>
    <x v="0"/>
    <n v="4767"/>
    <n v="4766"/>
    <s v="Hedarb"/>
    <s v="nativetree"/>
    <s v="dicot_angiosperm"/>
    <x v="1"/>
    <n v="5"/>
  </r>
  <r>
    <n v="20501"/>
    <x v="2"/>
    <d v="2004-11-02T00:00:00"/>
    <s v="Ramarama"/>
    <s v="ungrazed"/>
    <s v="ungrazed"/>
    <x v="0"/>
    <n v="4658"/>
    <n v="4669"/>
    <s v="Alsque"/>
    <s v="nativeshrub"/>
    <s v="dicot_angiosperm"/>
    <x v="0"/>
    <n v="1"/>
  </r>
  <r>
    <n v="20501"/>
    <x v="2"/>
    <d v="2004-11-02T00:00:00"/>
    <s v="Ramarama"/>
    <s v="ungrazed"/>
    <s v="ungrazed"/>
    <x v="0"/>
    <n v="4658"/>
    <n v="4669"/>
    <s v="Copgra"/>
    <s v="nativetree"/>
    <s v="dicot_angiosperm"/>
    <x v="0"/>
    <n v="3"/>
  </r>
  <r>
    <n v="20501"/>
    <x v="2"/>
    <d v="2004-11-02T00:00:00"/>
    <s v="Ramarama"/>
    <s v="ungrazed"/>
    <s v="ungrazed"/>
    <x v="0"/>
    <n v="4658"/>
    <n v="4669"/>
    <s v="Cyasmi"/>
    <s v="nativetreefern"/>
    <s v="ferns_and_lycophytes"/>
    <x v="0"/>
    <n v="2"/>
  </r>
  <r>
    <n v="20501"/>
    <x v="2"/>
    <d v="2004-11-02T00:00:00"/>
    <s v="Ramarama"/>
    <s v="ungrazed"/>
    <s v="ungrazed"/>
    <x v="0"/>
    <n v="4658"/>
    <n v="4669"/>
    <s v="Genrup"/>
    <s v="nativeshrub"/>
    <s v="dicot_angiosperm"/>
    <x v="0"/>
    <n v="5"/>
  </r>
  <r>
    <n v="20501"/>
    <x v="2"/>
    <d v="2004-11-02T00:00:00"/>
    <s v="Ramarama"/>
    <s v="ungrazed"/>
    <s v="ungrazed"/>
    <x v="0"/>
    <n v="4658"/>
    <n v="4669"/>
    <s v="Hedarb"/>
    <s v="nativetree"/>
    <s v="dicot_angiosperm"/>
    <x v="0"/>
    <n v="6"/>
  </r>
  <r>
    <n v="20501"/>
    <x v="2"/>
    <d v="2004-11-02T00:00:00"/>
    <s v="Ramarama"/>
    <s v="ungrazed"/>
    <s v="ungrazed"/>
    <x v="0"/>
    <n v="4658"/>
    <n v="4669"/>
    <s v="Melram"/>
    <s v="nativetree"/>
    <s v="dicot_angiosperm"/>
    <x v="0"/>
    <n v="11"/>
  </r>
  <r>
    <n v="20501"/>
    <x v="2"/>
    <d v="2004-11-02T00:00:00"/>
    <s v="Ramarama"/>
    <s v="ungrazed"/>
    <s v="ungrazed"/>
    <x v="0"/>
    <n v="4658"/>
    <n v="4669"/>
    <s v="Rhosap"/>
    <s v="nativetree"/>
    <s v="monocot_angiosperm"/>
    <x v="0"/>
    <n v="5"/>
  </r>
  <r>
    <n v="20501"/>
    <x v="2"/>
    <d v="2004-11-02T00:00:00"/>
    <s v="Ramarama"/>
    <s v="ungrazed"/>
    <s v="ungrazed"/>
    <x v="0"/>
    <n v="4658"/>
    <n v="4669"/>
    <s v="Schdig"/>
    <s v="nativetree"/>
    <s v="dicot_angiosperm"/>
    <x v="0"/>
    <n v="6"/>
  </r>
  <r>
    <n v="20501"/>
    <x v="2"/>
    <d v="2004-11-02T00:00:00"/>
    <s v="Ramarama"/>
    <s v="ungrazed"/>
    <s v="ungrazed"/>
    <x v="0"/>
    <n v="4658"/>
    <n v="4669"/>
    <s v="Copgra"/>
    <s v="nativetree"/>
    <s v="dicot_angiosperm"/>
    <x v="1"/>
    <n v="1"/>
  </r>
  <r>
    <n v="20501"/>
    <x v="2"/>
    <d v="2004-11-02T00:00:00"/>
    <s v="Ramarama"/>
    <s v="ungrazed"/>
    <s v="ungrazed"/>
    <x v="0"/>
    <n v="4658"/>
    <n v="4669"/>
    <s v="Genrup"/>
    <s v="nativeshrub"/>
    <s v="dicot_angiosperm"/>
    <x v="1"/>
    <n v="1"/>
  </r>
  <r>
    <n v="20501"/>
    <x v="2"/>
    <d v="2004-11-02T00:00:00"/>
    <s v="Ramarama"/>
    <s v="ungrazed"/>
    <s v="ungrazed"/>
    <x v="0"/>
    <n v="4658"/>
    <n v="4669"/>
    <s v="Melram"/>
    <s v="nativetree"/>
    <s v="dicot_angiosperm"/>
    <x v="1"/>
    <n v="4"/>
  </r>
  <r>
    <n v="20501"/>
    <x v="2"/>
    <d v="2004-11-02T00:00:00"/>
    <s v="Ramarama"/>
    <s v="ungrazed"/>
    <s v="ungrazed"/>
    <x v="0"/>
    <n v="4658"/>
    <n v="4669"/>
    <s v="Rhosap"/>
    <s v="nativetree"/>
    <s v="monocot_angiosperm"/>
    <x v="1"/>
    <n v="3"/>
  </r>
  <r>
    <n v="30102"/>
    <x v="2"/>
    <d v="2004-11-18T00:00:00"/>
    <s v="Kohekohe"/>
    <s v="grazed"/>
    <s v="ungrazed"/>
    <x v="1"/>
    <n v="3939"/>
    <n v="3798"/>
    <s v="Uleeur"/>
    <s v="exoticshrub"/>
    <s v="dicot_angiosperm"/>
    <x v="1"/>
    <n v="2"/>
  </r>
  <r>
    <n v="30103"/>
    <x v="2"/>
    <d v="2004-11-18T00:00:00"/>
    <s v="Kohekohe"/>
    <s v="grazed"/>
    <s v="ungrazed"/>
    <x v="1"/>
    <n v="4330"/>
    <n v="3942"/>
    <s v="Dacdac"/>
    <s v="nativetree"/>
    <s v="gymnosperm"/>
    <x v="1"/>
    <n v="2"/>
  </r>
  <r>
    <n v="30103"/>
    <x v="2"/>
    <d v="2004-11-18T00:00:00"/>
    <s v="Kohekohe"/>
    <s v="grazed"/>
    <s v="ungrazed"/>
    <x v="1"/>
    <n v="4330"/>
    <n v="3942"/>
    <s v="Dysspe"/>
    <s v="nativetree"/>
    <s v="dicot_angiosperm"/>
    <x v="1"/>
    <n v="1"/>
  </r>
  <r>
    <n v="30103"/>
    <x v="2"/>
    <d v="2004-11-18T00:00:00"/>
    <s v="Kohekohe"/>
    <s v="grazed"/>
    <s v="ungrazed"/>
    <x v="1"/>
    <n v="4330"/>
    <n v="3942"/>
    <s v="Hedarb"/>
    <s v="nativetree"/>
    <s v="dicot_angiosperm"/>
    <x v="1"/>
    <n v="1"/>
  </r>
  <r>
    <n v="30103"/>
    <x v="2"/>
    <d v="2004-11-18T00:00:00"/>
    <s v="Kohekohe"/>
    <s v="grazed"/>
    <s v="ungrazed"/>
    <x v="1"/>
    <n v="4330"/>
    <n v="3942"/>
    <s v="Kniexc"/>
    <s v="nativetree"/>
    <s v="dicot_angiosperm"/>
    <x v="1"/>
    <n v="4"/>
  </r>
  <r>
    <n v="30103"/>
    <x v="2"/>
    <d v="2004-11-18T00:00:00"/>
    <s v="Kohekohe"/>
    <s v="grazed"/>
    <s v="ungrazed"/>
    <x v="1"/>
    <n v="4330"/>
    <n v="3942"/>
    <s v="Melram"/>
    <s v="nativetree"/>
    <s v="dicot_angiosperm"/>
    <x v="1"/>
    <n v="1"/>
  </r>
  <r>
    <n v="30103"/>
    <x v="2"/>
    <d v="2004-11-18T00:00:00"/>
    <s v="Kohekohe"/>
    <s v="grazed"/>
    <s v="ungrazed"/>
    <x v="1"/>
    <n v="4330"/>
    <n v="3942"/>
    <s v="Rhosap"/>
    <s v="nativetree"/>
    <s v="monocot_angiosperm"/>
    <x v="1"/>
    <n v="1"/>
  </r>
  <r>
    <n v="30104"/>
    <x v="2"/>
    <d v="2004-11-18T00:00:00"/>
    <s v="Kohekohe"/>
    <s v="grazed"/>
    <s v="ungrazed"/>
    <x v="1"/>
    <n v="3934"/>
    <n v="3797"/>
    <s v="Cyadea"/>
    <s v="nativetreefern"/>
    <s v="ferns_and_lycophytes"/>
    <x v="0"/>
    <n v="1"/>
  </r>
  <r>
    <n v="30104"/>
    <x v="2"/>
    <d v="2004-11-18T00:00:00"/>
    <s v="Kohekohe"/>
    <s v="grazed"/>
    <s v="ungrazed"/>
    <x v="1"/>
    <n v="3934"/>
    <n v="3797"/>
    <s v="Genrup"/>
    <s v="nativeshrub"/>
    <s v="dicot_angiosperm"/>
    <x v="0"/>
    <n v="4"/>
  </r>
  <r>
    <n v="30104"/>
    <x v="2"/>
    <d v="2004-11-18T00:00:00"/>
    <s v="Kohekohe"/>
    <s v="grazed"/>
    <s v="ungrazed"/>
    <x v="1"/>
    <n v="3934"/>
    <n v="3797"/>
    <s v="Melram"/>
    <s v="nativetree"/>
    <s v="dicot_angiosperm"/>
    <x v="0"/>
    <n v="4"/>
  </r>
  <r>
    <n v="30104"/>
    <x v="2"/>
    <d v="2004-11-18T00:00:00"/>
    <s v="Kohekohe"/>
    <s v="grazed"/>
    <s v="ungrazed"/>
    <x v="1"/>
    <n v="3934"/>
    <n v="3797"/>
    <s v="Beitaw"/>
    <s v="nativetree"/>
    <s v="dicot_angiosperm"/>
    <x v="1"/>
    <n v="1"/>
  </r>
  <r>
    <n v="30104"/>
    <x v="2"/>
    <d v="2004-11-18T00:00:00"/>
    <s v="Kohekohe"/>
    <s v="grazed"/>
    <s v="ungrazed"/>
    <x v="1"/>
    <n v="3934"/>
    <n v="3797"/>
    <s v="Cyadea"/>
    <s v="nativetreefern"/>
    <s v="ferns_and_lycophytes"/>
    <x v="1"/>
    <n v="1"/>
  </r>
  <r>
    <n v="30104"/>
    <x v="2"/>
    <d v="2004-11-18T00:00:00"/>
    <s v="Kohekohe"/>
    <s v="grazed"/>
    <s v="ungrazed"/>
    <x v="1"/>
    <n v="3934"/>
    <n v="3797"/>
    <s v="Melram"/>
    <s v="nativetree"/>
    <s v="dicot_angiosperm"/>
    <x v="1"/>
    <n v="23"/>
  </r>
  <r>
    <n v="30104"/>
    <x v="2"/>
    <d v="2004-11-18T00:00:00"/>
    <s v="Kohekohe"/>
    <s v="grazed"/>
    <s v="ungrazed"/>
    <x v="1"/>
    <n v="3934"/>
    <n v="3797"/>
    <s v="Myraus"/>
    <s v="nativetree"/>
    <s v="dicot_angiosperm"/>
    <x v="1"/>
    <n v="2"/>
  </r>
  <r>
    <n v="30104"/>
    <x v="2"/>
    <d v="2004-11-18T00:00:00"/>
    <s v="Kohekohe"/>
    <s v="grazed"/>
    <s v="ungrazed"/>
    <x v="1"/>
    <n v="3934"/>
    <n v="3797"/>
    <s v="Rhosap"/>
    <s v="nativetree"/>
    <s v="monocot_angiosperm"/>
    <x v="1"/>
    <n v="6"/>
  </r>
  <r>
    <n v="30203"/>
    <x v="2"/>
    <d v="2004-11-18T00:00:00"/>
    <s v="Kohekohe"/>
    <s v="grazed"/>
    <s v="ungrazed"/>
    <x v="1"/>
    <n v="3790"/>
    <n v="3785"/>
    <s v="Cyadea"/>
    <s v="nativetreefern"/>
    <s v="ferns_and_lycophytes"/>
    <x v="0"/>
    <n v="1"/>
  </r>
  <r>
    <n v="30203"/>
    <x v="2"/>
    <d v="2004-11-18T00:00:00"/>
    <s v="Kohekohe"/>
    <s v="grazed"/>
    <s v="ungrazed"/>
    <x v="1"/>
    <n v="3790"/>
    <n v="3785"/>
    <s v="Dacdac"/>
    <s v="nativetree"/>
    <s v="gymnosperm"/>
    <x v="0"/>
    <n v="1"/>
  </r>
  <r>
    <n v="30203"/>
    <x v="2"/>
    <d v="2004-11-18T00:00:00"/>
    <s v="Kohekohe"/>
    <s v="grazed"/>
    <s v="ungrazed"/>
    <x v="1"/>
    <n v="3790"/>
    <n v="3785"/>
    <s v="Hohsex"/>
    <s v="nativetree"/>
    <s v="dicot_angiosperm"/>
    <x v="0"/>
    <n v="1"/>
  </r>
  <r>
    <n v="30203"/>
    <x v="2"/>
    <d v="2004-11-18T00:00:00"/>
    <s v="Kohekohe"/>
    <s v="grazed"/>
    <s v="ungrazed"/>
    <x v="1"/>
    <n v="3790"/>
    <n v="3785"/>
    <s v="Melram"/>
    <s v="nativetree"/>
    <s v="dicot_angiosperm"/>
    <x v="0"/>
    <n v="3"/>
  </r>
  <r>
    <n v="30203"/>
    <x v="2"/>
    <d v="2004-11-18T00:00:00"/>
    <s v="Kohekohe"/>
    <s v="grazed"/>
    <s v="ungrazed"/>
    <x v="1"/>
    <n v="3790"/>
    <n v="3785"/>
    <s v="Dysspe"/>
    <s v="nativetree"/>
    <s v="dicot_angiosperm"/>
    <x v="1"/>
    <n v="1"/>
  </r>
  <r>
    <n v="30203"/>
    <x v="2"/>
    <d v="2004-11-18T00:00:00"/>
    <s v="Kohekohe"/>
    <s v="grazed"/>
    <s v="ungrazed"/>
    <x v="1"/>
    <n v="3790"/>
    <n v="3785"/>
    <s v="Kniexc"/>
    <s v="nativetree"/>
    <s v="dicot_angiosperm"/>
    <x v="1"/>
    <n v="1"/>
  </r>
  <r>
    <n v="30203"/>
    <x v="2"/>
    <d v="2004-11-18T00:00:00"/>
    <s v="Kohekohe"/>
    <s v="grazed"/>
    <s v="ungrazed"/>
    <x v="1"/>
    <n v="3790"/>
    <n v="3785"/>
    <s v="Rhosap"/>
    <s v="nativetree"/>
    <s v="monocot_angiosperm"/>
    <x v="1"/>
    <n v="8"/>
  </r>
  <r>
    <n v="30204"/>
    <x v="2"/>
    <d v="2004-11-21T00:00:00"/>
    <s v="Kohekohe"/>
    <s v="grazed"/>
    <s v="ungrazed"/>
    <x v="1"/>
    <n v="3946"/>
    <n v="3937"/>
    <s v="Cyadea"/>
    <s v="nativetreefern"/>
    <s v="ferns_and_lycophytes"/>
    <x v="0"/>
    <n v="8"/>
  </r>
  <r>
    <n v="30204"/>
    <x v="2"/>
    <d v="2004-11-21T00:00:00"/>
    <s v="Kohekohe"/>
    <s v="grazed"/>
    <s v="ungrazed"/>
    <x v="1"/>
    <n v="3946"/>
    <n v="3937"/>
    <s v="Dicsqu"/>
    <s v="nativetreefern"/>
    <s v="ferns_and_lycophytes"/>
    <x v="0"/>
    <n v="21"/>
  </r>
  <r>
    <n v="30204"/>
    <x v="2"/>
    <d v="2004-11-21T00:00:00"/>
    <s v="Kohekohe"/>
    <s v="grazed"/>
    <s v="ungrazed"/>
    <x v="1"/>
    <n v="3946"/>
    <n v="3937"/>
    <s v="Genrup"/>
    <s v="nativeshrub"/>
    <s v="dicot_angiosperm"/>
    <x v="0"/>
    <n v="2"/>
  </r>
  <r>
    <n v="30204"/>
    <x v="2"/>
    <d v="2004-11-21T00:00:00"/>
    <s v="Kohekohe"/>
    <s v="grazed"/>
    <s v="ungrazed"/>
    <x v="1"/>
    <n v="3946"/>
    <n v="3937"/>
    <s v="Hohsex"/>
    <s v="nativetree"/>
    <s v="dicot_angiosperm"/>
    <x v="0"/>
    <n v="1"/>
  </r>
  <r>
    <n v="30204"/>
    <x v="2"/>
    <d v="2004-11-21T00:00:00"/>
    <s v="Kohekohe"/>
    <s v="grazed"/>
    <s v="ungrazed"/>
    <x v="1"/>
    <n v="3946"/>
    <n v="3937"/>
    <s v="Melram"/>
    <s v="nativetree"/>
    <s v="dicot_angiosperm"/>
    <x v="0"/>
    <n v="26"/>
  </r>
  <r>
    <n v="30204"/>
    <x v="2"/>
    <d v="2004-11-21T00:00:00"/>
    <s v="Kohekohe"/>
    <s v="grazed"/>
    <s v="ungrazed"/>
    <x v="1"/>
    <n v="3946"/>
    <n v="3937"/>
    <s v="Psecra"/>
    <s v="nativetree"/>
    <s v="dicot_angiosperm"/>
    <x v="0"/>
    <n v="1"/>
  </r>
  <r>
    <n v="30204"/>
    <x v="2"/>
    <d v="2004-11-21T00:00:00"/>
    <s v="Kohekohe"/>
    <s v="grazed"/>
    <s v="ungrazed"/>
    <x v="1"/>
    <n v="3946"/>
    <n v="3937"/>
    <s v="Hedarb"/>
    <s v="nativetree"/>
    <s v="dicot_angiosperm"/>
    <x v="1"/>
    <n v="2"/>
  </r>
  <r>
    <n v="30302"/>
    <x v="2"/>
    <d v="2004-11-21T00:00:00"/>
    <s v="Kohekohe"/>
    <s v="grazed"/>
    <s v="ungrazed"/>
    <x v="1"/>
    <n v="3783"/>
    <n v="3801"/>
    <s v="Cyadea"/>
    <s v="nativetreefern"/>
    <s v="ferns_and_lycophytes"/>
    <x v="0"/>
    <n v="1"/>
  </r>
  <r>
    <n v="30302"/>
    <x v="2"/>
    <d v="2004-11-21T00:00:00"/>
    <s v="Kohekohe"/>
    <s v="grazed"/>
    <s v="ungrazed"/>
    <x v="1"/>
    <n v="3783"/>
    <n v="3801"/>
    <s v="Dicsqu"/>
    <s v="nativetreefern"/>
    <s v="ferns_and_lycophytes"/>
    <x v="0"/>
    <n v="10"/>
  </r>
  <r>
    <n v="30302"/>
    <x v="2"/>
    <d v="2004-11-21T00:00:00"/>
    <s v="Kohekohe"/>
    <s v="grazed"/>
    <s v="ungrazed"/>
    <x v="1"/>
    <n v="3783"/>
    <n v="3801"/>
    <s v="Hedarb"/>
    <s v="nativetree"/>
    <s v="dicot_angiosperm"/>
    <x v="0"/>
    <n v="6"/>
  </r>
  <r>
    <n v="30302"/>
    <x v="2"/>
    <d v="2004-11-21T00:00:00"/>
    <s v="Kohekohe"/>
    <s v="grazed"/>
    <s v="ungrazed"/>
    <x v="1"/>
    <n v="3783"/>
    <n v="3801"/>
    <s v="Hohsex"/>
    <s v="nativetree"/>
    <s v="dicot_angiosperm"/>
    <x v="0"/>
    <n v="11"/>
  </r>
  <r>
    <n v="30302"/>
    <x v="2"/>
    <d v="2004-11-21T00:00:00"/>
    <s v="Kohekohe"/>
    <s v="grazed"/>
    <s v="ungrazed"/>
    <x v="1"/>
    <n v="3783"/>
    <n v="3801"/>
    <s v="Melram"/>
    <s v="nativetree"/>
    <s v="dicot_angiosperm"/>
    <x v="0"/>
    <n v="41"/>
  </r>
  <r>
    <n v="30302"/>
    <x v="2"/>
    <d v="2004-11-21T00:00:00"/>
    <s v="Kohekohe"/>
    <s v="grazed"/>
    <s v="ungrazed"/>
    <x v="1"/>
    <n v="3783"/>
    <n v="3801"/>
    <s v="Oleran"/>
    <s v="nativetree"/>
    <s v="dicot_angiosperm"/>
    <x v="0"/>
    <n v="1"/>
  </r>
  <r>
    <n v="30302"/>
    <x v="2"/>
    <d v="2004-11-21T00:00:00"/>
    <s v="Kohekohe"/>
    <s v="grazed"/>
    <s v="ungrazed"/>
    <x v="1"/>
    <n v="3783"/>
    <n v="3801"/>
    <s v="Aleexc"/>
    <s v="nativetree"/>
    <s v="dicot_angiosperm"/>
    <x v="1"/>
    <n v="3"/>
  </r>
  <r>
    <n v="30302"/>
    <x v="2"/>
    <d v="2004-11-21T00:00:00"/>
    <s v="Kohekohe"/>
    <s v="grazed"/>
    <s v="ungrazed"/>
    <x v="1"/>
    <n v="3783"/>
    <n v="3801"/>
    <s v="Hedarb"/>
    <s v="nativetree"/>
    <s v="dicot_angiosperm"/>
    <x v="1"/>
    <n v="2"/>
  </r>
  <r>
    <n v="30302"/>
    <x v="2"/>
    <d v="2004-11-21T00:00:00"/>
    <s v="Kohekohe"/>
    <s v="grazed"/>
    <s v="ungrazed"/>
    <x v="1"/>
    <n v="3783"/>
    <n v="3801"/>
    <s v="Melram"/>
    <s v="nativetree"/>
    <s v="dicot_angiosperm"/>
    <x v="1"/>
    <n v="1"/>
  </r>
  <r>
    <n v="30302"/>
    <x v="2"/>
    <d v="2004-11-21T00:00:00"/>
    <s v="Kohekohe"/>
    <s v="grazed"/>
    <s v="ungrazed"/>
    <x v="1"/>
    <n v="3783"/>
    <n v="3801"/>
    <s v="Rhosap"/>
    <s v="nativetree"/>
    <s v="monocot_angiosperm"/>
    <x v="1"/>
    <n v="4"/>
  </r>
  <r>
    <n v="30402"/>
    <x v="2"/>
    <d v="2004-11-18T00:00:00"/>
    <s v="Kohekohe"/>
    <s v="grazed"/>
    <s v="ungrazed"/>
    <x v="1"/>
    <n v="3935"/>
    <n v="3932"/>
    <s v="Aleexc"/>
    <s v="nativetree"/>
    <s v="dicot_angiosperm"/>
    <x v="1"/>
    <n v="1"/>
  </r>
  <r>
    <n v="30402"/>
    <x v="2"/>
    <d v="2004-11-18T00:00:00"/>
    <s v="Kohekohe"/>
    <s v="grazed"/>
    <s v="ungrazed"/>
    <x v="1"/>
    <n v="3935"/>
    <n v="3932"/>
    <s v="Dysspe"/>
    <s v="nativetree"/>
    <s v="dicot_angiosperm"/>
    <x v="1"/>
    <n v="1"/>
  </r>
  <r>
    <n v="30402"/>
    <x v="2"/>
    <d v="2004-11-18T00:00:00"/>
    <s v="Kohekohe"/>
    <s v="grazed"/>
    <s v="ungrazed"/>
    <x v="1"/>
    <n v="3935"/>
    <n v="3932"/>
    <s v="Melram"/>
    <s v="nativetree"/>
    <s v="dicot_angiosperm"/>
    <x v="1"/>
    <n v="2"/>
  </r>
  <r>
    <n v="30402"/>
    <x v="2"/>
    <d v="2004-11-18T00:00:00"/>
    <s v="Kohekohe"/>
    <s v="grazed"/>
    <s v="ungrazed"/>
    <x v="1"/>
    <n v="3935"/>
    <n v="3932"/>
    <s v="Rhosap"/>
    <s v="nativetree"/>
    <s v="monocot_angiosperm"/>
    <x v="1"/>
    <n v="5"/>
  </r>
  <r>
    <n v="30403"/>
    <x v="2"/>
    <d v="2004-11-18T00:00:00"/>
    <s v="Kohekohe"/>
    <s v="grazed"/>
    <s v="ungrazed"/>
    <x v="1"/>
    <n v="3852"/>
    <n v="4329"/>
    <s v="Cyadea"/>
    <s v="nativetreefern"/>
    <s v="ferns_and_lycophytes"/>
    <x v="0"/>
    <n v="1"/>
  </r>
  <r>
    <n v="30403"/>
    <x v="2"/>
    <d v="2004-11-18T00:00:00"/>
    <s v="Kohekohe"/>
    <s v="grazed"/>
    <s v="ungrazed"/>
    <x v="1"/>
    <n v="3852"/>
    <n v="4329"/>
    <s v="Hohsex"/>
    <s v="nativetree"/>
    <s v="dicot_angiosperm"/>
    <x v="0"/>
    <n v="2"/>
  </r>
  <r>
    <n v="30403"/>
    <x v="2"/>
    <d v="2004-11-18T00:00:00"/>
    <s v="Kohekohe"/>
    <s v="grazed"/>
    <s v="ungrazed"/>
    <x v="1"/>
    <n v="3852"/>
    <n v="4329"/>
    <s v="Melram"/>
    <s v="nativetree"/>
    <s v="dicot_angiosperm"/>
    <x v="0"/>
    <n v="3"/>
  </r>
  <r>
    <n v="30403"/>
    <x v="2"/>
    <d v="2004-11-18T00:00:00"/>
    <s v="Kohekohe"/>
    <s v="grazed"/>
    <s v="ungrazed"/>
    <x v="1"/>
    <n v="3852"/>
    <n v="4329"/>
    <s v="Aleexc"/>
    <s v="nativetree"/>
    <s v="dicot_angiosperm"/>
    <x v="1"/>
    <n v="1"/>
  </r>
  <r>
    <n v="30403"/>
    <x v="2"/>
    <d v="2004-11-18T00:00:00"/>
    <s v="Kohekohe"/>
    <s v="grazed"/>
    <s v="ungrazed"/>
    <x v="1"/>
    <n v="3852"/>
    <n v="4329"/>
    <s v="Dysspe"/>
    <s v="nativetree"/>
    <s v="dicot_angiosperm"/>
    <x v="1"/>
    <n v="10"/>
  </r>
  <r>
    <n v="30403"/>
    <x v="2"/>
    <d v="2004-11-18T00:00:00"/>
    <s v="Kohekohe"/>
    <s v="grazed"/>
    <s v="ungrazed"/>
    <x v="1"/>
    <n v="3852"/>
    <n v="4329"/>
    <s v="Melram"/>
    <s v="nativetree"/>
    <s v="dicot_angiosperm"/>
    <x v="1"/>
    <n v="4"/>
  </r>
  <r>
    <n v="30403"/>
    <x v="2"/>
    <d v="2004-11-18T00:00:00"/>
    <s v="Kohekohe"/>
    <s v="grazed"/>
    <s v="ungrazed"/>
    <x v="1"/>
    <n v="3852"/>
    <n v="4329"/>
    <s v="Rhosap"/>
    <s v="nativetree"/>
    <s v="monocot_angiosperm"/>
    <x v="1"/>
    <n v="2"/>
  </r>
  <r>
    <n v="40102"/>
    <x v="2"/>
    <d v="2004-11-21T00:00:00"/>
    <s v="Rimu"/>
    <s v="grazed"/>
    <s v="grazed"/>
    <x v="2"/>
    <n v="3751"/>
    <n v="3750"/>
    <s v="Dicsqu"/>
    <s v="nativetreefern"/>
    <s v="ferns_and_lycophytes"/>
    <x v="0"/>
    <n v="16"/>
  </r>
  <r>
    <n v="40102"/>
    <x v="2"/>
    <d v="2004-11-21T00:00:00"/>
    <s v="Rimu"/>
    <s v="grazed"/>
    <s v="grazed"/>
    <x v="2"/>
    <n v="3751"/>
    <n v="3750"/>
    <s v="Hedarb"/>
    <s v="nativetree"/>
    <s v="dicot_angiosperm"/>
    <x v="1"/>
    <n v="3"/>
  </r>
  <r>
    <n v="40103"/>
    <x v="2"/>
    <d v="2004-11-21T00:00:00"/>
    <s v="Rimu"/>
    <s v="grazed"/>
    <s v="grazed"/>
    <x v="2"/>
    <n v="3752"/>
    <n v="3753"/>
    <s v="Dicsqu"/>
    <s v="nativetreefern"/>
    <s v="ferns_and_lycophytes"/>
    <x v="0"/>
    <n v="7"/>
  </r>
  <r>
    <n v="40103"/>
    <x v="2"/>
    <d v="2004-11-21T00:00:00"/>
    <s v="Rimu"/>
    <s v="grazed"/>
    <s v="grazed"/>
    <x v="2"/>
    <n v="3752"/>
    <n v="3753"/>
    <s v="Melram"/>
    <s v="nativetree"/>
    <s v="dicot_angiosperm"/>
    <x v="1"/>
    <n v="11"/>
  </r>
  <r>
    <n v="40202"/>
    <x v="2"/>
    <d v="2004-11-30T00:00:00"/>
    <s v="Rimu"/>
    <s v="grazed"/>
    <s v="grazed"/>
    <x v="2"/>
    <n v="3773"/>
    <n v="3986"/>
    <s v="Dicsqu"/>
    <s v="nativetreefern"/>
    <s v="ferns_and_lycophytes"/>
    <x v="0"/>
    <n v="5"/>
  </r>
  <r>
    <n v="40202"/>
    <x v="2"/>
    <d v="2004-11-30T00:00:00"/>
    <s v="Rimu"/>
    <s v="grazed"/>
    <s v="grazed"/>
    <x v="2"/>
    <n v="3773"/>
    <n v="3986"/>
    <s v="Hedarb"/>
    <s v="nativetree"/>
    <s v="dicot_angiosperm"/>
    <x v="0"/>
    <n v="1"/>
  </r>
  <r>
    <n v="40202"/>
    <x v="2"/>
    <d v="2004-11-30T00:00:00"/>
    <s v="Rimu"/>
    <s v="grazed"/>
    <s v="grazed"/>
    <x v="2"/>
    <n v="3773"/>
    <n v="3986"/>
    <s v="Melram"/>
    <s v="nativetree"/>
    <s v="dicot_angiosperm"/>
    <x v="0"/>
    <n v="3"/>
  </r>
  <r>
    <n v="40202"/>
    <x v="2"/>
    <d v="2004-11-30T00:00:00"/>
    <s v="Rimu"/>
    <s v="grazed"/>
    <s v="grazed"/>
    <x v="2"/>
    <n v="3773"/>
    <n v="3986"/>
    <s v="Hedarb"/>
    <s v="nativetree"/>
    <s v="dicot_angiosperm"/>
    <x v="1"/>
    <n v="2"/>
  </r>
  <r>
    <n v="40202"/>
    <x v="2"/>
    <d v="2004-11-30T00:00:00"/>
    <s v="Rimu"/>
    <s v="grazed"/>
    <s v="grazed"/>
    <x v="2"/>
    <n v="3773"/>
    <n v="3986"/>
    <s v="Melram"/>
    <s v="nativetree"/>
    <s v="dicot_angiosperm"/>
    <x v="1"/>
    <n v="13"/>
  </r>
  <r>
    <n v="40203"/>
    <x v="2"/>
    <d v="2004-11-30T00:00:00"/>
    <s v="Rimu"/>
    <s v="grazed"/>
    <s v="grazed"/>
    <x v="2"/>
    <n v="3712"/>
    <n v="3768"/>
    <s v="Cyasmi"/>
    <s v="nativetreefern"/>
    <s v="ferns_and_lycophytes"/>
    <x v="0"/>
    <n v="2"/>
  </r>
  <r>
    <n v="40203"/>
    <x v="2"/>
    <d v="2004-11-30T00:00:00"/>
    <s v="Rimu"/>
    <s v="grazed"/>
    <s v="grazed"/>
    <x v="2"/>
    <n v="3712"/>
    <n v="3768"/>
    <s v="Dacdac"/>
    <s v="nativetree"/>
    <s v="gymnosperm"/>
    <x v="0"/>
    <n v="1"/>
  </r>
  <r>
    <n v="40203"/>
    <x v="2"/>
    <d v="2004-11-30T00:00:00"/>
    <s v="Rimu"/>
    <s v="grazed"/>
    <s v="grazed"/>
    <x v="2"/>
    <n v="3712"/>
    <n v="3768"/>
    <s v="Hohsex"/>
    <s v="nativetree"/>
    <s v="dicot_angiosperm"/>
    <x v="0"/>
    <n v="3"/>
  </r>
  <r>
    <n v="40203"/>
    <x v="2"/>
    <d v="2004-11-30T00:00:00"/>
    <s v="Rimu"/>
    <s v="grazed"/>
    <s v="grazed"/>
    <x v="2"/>
    <n v="3712"/>
    <n v="3768"/>
    <s v="Carser"/>
    <s v="nativetree"/>
    <s v="dicot_angiosperm"/>
    <x v="1"/>
    <n v="9"/>
  </r>
  <r>
    <n v="40203"/>
    <x v="2"/>
    <d v="2004-11-30T00:00:00"/>
    <s v="Rimu"/>
    <s v="grazed"/>
    <s v="grazed"/>
    <x v="2"/>
    <n v="3712"/>
    <n v="3768"/>
    <s v="Dacdac"/>
    <s v="nativetree"/>
    <s v="gymnosperm"/>
    <x v="1"/>
    <n v="1"/>
  </r>
  <r>
    <n v="40203"/>
    <x v="2"/>
    <d v="2004-11-30T00:00:00"/>
    <s v="Rimu"/>
    <s v="grazed"/>
    <s v="grazed"/>
    <x v="2"/>
    <n v="3712"/>
    <n v="3768"/>
    <s v="Hedarb"/>
    <s v="nativetree"/>
    <s v="dicot_angiosperm"/>
    <x v="1"/>
    <n v="1"/>
  </r>
  <r>
    <n v="40203"/>
    <x v="2"/>
    <d v="2004-11-30T00:00:00"/>
    <s v="Rimu"/>
    <s v="grazed"/>
    <s v="grazed"/>
    <x v="2"/>
    <n v="3712"/>
    <n v="3768"/>
    <s v="Hohsex"/>
    <s v="nativetree"/>
    <s v="dicot_angiosperm"/>
    <x v="1"/>
    <n v="1"/>
  </r>
  <r>
    <n v="40203"/>
    <x v="2"/>
    <d v="2004-11-30T00:00:00"/>
    <s v="Rimu"/>
    <s v="grazed"/>
    <s v="grazed"/>
    <x v="2"/>
    <n v="3712"/>
    <n v="3768"/>
    <s v="Kniexc"/>
    <s v="nativetree"/>
    <s v="dicot_angiosperm"/>
    <x v="1"/>
    <n v="7"/>
  </r>
  <r>
    <n v="40203"/>
    <x v="2"/>
    <d v="2004-11-30T00:00:00"/>
    <s v="Rimu"/>
    <s v="grazed"/>
    <s v="grazed"/>
    <x v="2"/>
    <n v="3712"/>
    <n v="3768"/>
    <s v="Schdig"/>
    <s v="nativetree"/>
    <s v="dicot_angiosperm"/>
    <x v="1"/>
    <n v="1"/>
  </r>
  <r>
    <n v="40302"/>
    <x v="2"/>
    <d v="2004-11-25T00:00:00"/>
    <s v="Rimu"/>
    <s v="grazed"/>
    <s v="grazed"/>
    <x v="2"/>
    <n v="3711"/>
    <m/>
    <s v="Dicsqu"/>
    <s v="nativetreefern"/>
    <s v="ferns_and_lycophytes"/>
    <x v="0"/>
    <n v="24"/>
  </r>
  <r>
    <n v="40302"/>
    <x v="2"/>
    <d v="2004-11-25T00:00:00"/>
    <s v="Rimu"/>
    <s v="grazed"/>
    <s v="grazed"/>
    <x v="2"/>
    <n v="3711"/>
    <m/>
    <s v="Carser"/>
    <s v="nativetree"/>
    <s v="dicot_angiosperm"/>
    <x v="1"/>
    <n v="1"/>
  </r>
  <r>
    <n v="40303"/>
    <x v="2"/>
    <d v="2004-11-30T00:00:00"/>
    <s v="Rimu"/>
    <s v="grazed"/>
    <s v="grazed"/>
    <x v="2"/>
    <n v="3960"/>
    <n v="3982"/>
    <s v="Cyadea"/>
    <s v="nativetreefern"/>
    <s v="ferns_and_lycophytes"/>
    <x v="0"/>
    <n v="2"/>
  </r>
  <r>
    <n v="40303"/>
    <x v="2"/>
    <d v="2004-11-30T00:00:00"/>
    <s v="Rimu"/>
    <s v="grazed"/>
    <s v="grazed"/>
    <x v="2"/>
    <n v="3960"/>
    <n v="3982"/>
    <s v="Dicsqu"/>
    <s v="nativetreefern"/>
    <s v="ferns_and_lycophytes"/>
    <x v="0"/>
    <n v="5"/>
  </r>
  <r>
    <n v="40303"/>
    <x v="2"/>
    <d v="2004-11-30T00:00:00"/>
    <s v="Rimu"/>
    <s v="grazed"/>
    <s v="grazed"/>
    <x v="2"/>
    <n v="3960"/>
    <n v="3982"/>
    <s v="Genrup"/>
    <s v="nativeshrub"/>
    <s v="dicot_angiosperm"/>
    <x v="0"/>
    <n v="1"/>
  </r>
  <r>
    <n v="40303"/>
    <x v="2"/>
    <d v="2004-11-30T00:00:00"/>
    <s v="Rimu"/>
    <s v="grazed"/>
    <s v="grazed"/>
    <x v="2"/>
    <n v="3960"/>
    <n v="3982"/>
    <s v="Melram"/>
    <s v="nativetree"/>
    <s v="dicot_angiosperm"/>
    <x v="0"/>
    <n v="1"/>
  </r>
  <r>
    <n v="40303"/>
    <x v="2"/>
    <d v="2004-11-30T00:00:00"/>
    <s v="Rimu"/>
    <s v="grazed"/>
    <s v="grazed"/>
    <x v="2"/>
    <n v="3960"/>
    <n v="3982"/>
    <s v="Hedarb"/>
    <s v="nativetree"/>
    <s v="dicot_angiosperm"/>
    <x v="1"/>
    <n v="4"/>
  </r>
  <r>
    <n v="40303"/>
    <x v="2"/>
    <d v="2004-11-30T00:00:00"/>
    <s v="Rimu"/>
    <s v="grazed"/>
    <s v="grazed"/>
    <x v="2"/>
    <n v="3960"/>
    <n v="3982"/>
    <s v="Kniexc"/>
    <s v="nativetree"/>
    <s v="dicot_angiosperm"/>
    <x v="1"/>
    <n v="1"/>
  </r>
  <r>
    <n v="40303"/>
    <x v="2"/>
    <d v="2004-11-30T00:00:00"/>
    <s v="Rimu"/>
    <s v="grazed"/>
    <s v="grazed"/>
    <x v="2"/>
    <n v="3960"/>
    <n v="3982"/>
    <s v="Melram"/>
    <s v="nativetree"/>
    <s v="dicot_angiosperm"/>
    <x v="1"/>
    <n v="4"/>
  </r>
  <r>
    <n v="40303"/>
    <x v="2"/>
    <d v="2004-11-30T00:00:00"/>
    <s v="Rimu"/>
    <s v="grazed"/>
    <s v="grazed"/>
    <x v="2"/>
    <n v="3960"/>
    <n v="3982"/>
    <s v="Rhosap"/>
    <s v="nativetree"/>
    <s v="monocot_angiosperm"/>
    <x v="1"/>
    <n v="6"/>
  </r>
  <r>
    <n v="40304"/>
    <x v="2"/>
    <d v="2004-11-30T00:00:00"/>
    <s v="Rimu"/>
    <s v="grazed"/>
    <s v="grazed"/>
    <x v="2"/>
    <n v="3748"/>
    <n v="3747"/>
    <s v="Dacdac"/>
    <s v="nativetree"/>
    <s v="gymnosperm"/>
    <x v="1"/>
    <n v="9"/>
  </r>
  <r>
    <n v="40304"/>
    <x v="2"/>
    <d v="2004-11-30T00:00:00"/>
    <s v="Rimu"/>
    <s v="grazed"/>
    <s v="grazed"/>
    <x v="2"/>
    <n v="3748"/>
    <n v="3747"/>
    <s v="Dysspe"/>
    <s v="nativetree"/>
    <s v="dicot_angiosperm"/>
    <x v="1"/>
    <n v="1"/>
  </r>
  <r>
    <n v="40304"/>
    <x v="2"/>
    <d v="2004-11-30T00:00:00"/>
    <s v="Rimu"/>
    <s v="grazed"/>
    <s v="grazed"/>
    <x v="2"/>
    <n v="3748"/>
    <n v="3747"/>
    <s v="Hedarb"/>
    <s v="nativetree"/>
    <s v="dicot_angiosperm"/>
    <x v="1"/>
    <n v="1"/>
  </r>
  <r>
    <n v="40304"/>
    <x v="2"/>
    <d v="2004-11-30T00:00:00"/>
    <s v="Rimu"/>
    <s v="grazed"/>
    <s v="grazed"/>
    <x v="2"/>
    <n v="3748"/>
    <n v="3747"/>
    <s v="Kniexc"/>
    <s v="nativetree"/>
    <s v="dicot_angiosperm"/>
    <x v="1"/>
    <n v="2"/>
  </r>
  <r>
    <n v="40304"/>
    <x v="2"/>
    <d v="2004-11-30T00:00:00"/>
    <s v="Rimu"/>
    <s v="grazed"/>
    <s v="grazed"/>
    <x v="2"/>
    <n v="3748"/>
    <n v="3747"/>
    <s v="Melram"/>
    <s v="nativetree"/>
    <s v="dicot_angiosperm"/>
    <x v="1"/>
    <n v="9"/>
  </r>
  <r>
    <n v="40304"/>
    <x v="2"/>
    <d v="2004-11-30T00:00:00"/>
    <s v="Rimu"/>
    <s v="grazed"/>
    <s v="grazed"/>
    <x v="2"/>
    <n v="3748"/>
    <n v="3747"/>
    <s v="Rhosap"/>
    <s v="nativetree"/>
    <s v="monocot_angiosperm"/>
    <x v="1"/>
    <n v="1"/>
  </r>
  <r>
    <n v="40401"/>
    <x v="2"/>
    <d v="2004-11-17T00:00:00"/>
    <s v="Rimu"/>
    <s v="grazed"/>
    <s v="grazed"/>
    <x v="2"/>
    <n v="3949"/>
    <n v="3948"/>
    <s v="Cyamed"/>
    <s v="nativetreefern"/>
    <s v="ferns_and_lycophytes"/>
    <x v="0"/>
    <n v="1"/>
  </r>
  <r>
    <n v="40401"/>
    <x v="2"/>
    <d v="2004-11-17T00:00:00"/>
    <s v="Rimu"/>
    <s v="grazed"/>
    <s v="grazed"/>
    <x v="2"/>
    <n v="3949"/>
    <n v="3948"/>
    <s v="Dicsqu"/>
    <s v="nativetreefern"/>
    <s v="ferns_and_lycophytes"/>
    <x v="0"/>
    <n v="19"/>
  </r>
  <r>
    <n v="40401"/>
    <x v="2"/>
    <d v="2004-11-17T00:00:00"/>
    <s v="Rimu"/>
    <s v="grazed"/>
    <s v="grazed"/>
    <x v="2"/>
    <n v="3949"/>
    <n v="3948"/>
    <s v="Kuneri"/>
    <s v="nativetree"/>
    <s v="dicot_angiosperm"/>
    <x v="0"/>
    <n v="1"/>
  </r>
  <r>
    <n v="40401"/>
    <x v="2"/>
    <d v="2004-11-17T00:00:00"/>
    <s v="Rimu"/>
    <s v="grazed"/>
    <s v="grazed"/>
    <x v="2"/>
    <n v="3949"/>
    <n v="3948"/>
    <s v="Melram"/>
    <s v="nativetree"/>
    <s v="dicot_angiosperm"/>
    <x v="0"/>
    <n v="1"/>
  </r>
  <r>
    <n v="40401"/>
    <x v="2"/>
    <d v="2004-11-17T00:00:00"/>
    <s v="Rimu"/>
    <s v="grazed"/>
    <s v="grazed"/>
    <x v="2"/>
    <n v="3949"/>
    <n v="3948"/>
    <s v="Melram"/>
    <s v="nativetree"/>
    <s v="dicot_angiosperm"/>
    <x v="1"/>
    <n v="7"/>
  </r>
  <r>
    <n v="40401"/>
    <x v="2"/>
    <d v="2004-11-17T00:00:00"/>
    <s v="Rimu"/>
    <s v="grazed"/>
    <s v="grazed"/>
    <x v="2"/>
    <n v="3949"/>
    <n v="3948"/>
    <s v="Oleran"/>
    <s v="nativetree"/>
    <s v="dicot_angiosperm"/>
    <x v="1"/>
    <n v="1"/>
  </r>
  <r>
    <n v="40402"/>
    <x v="2"/>
    <d v="2004-11-17T00:00:00"/>
    <s v="Rimu"/>
    <s v="grazed"/>
    <s v="grazed"/>
    <x v="2"/>
    <n v="3950"/>
    <n v="3951"/>
    <s v="Dicsqu"/>
    <s v="nativetreefern"/>
    <s v="ferns_and_lycophytes"/>
    <x v="0"/>
    <n v="11"/>
  </r>
  <r>
    <n v="40402"/>
    <x v="2"/>
    <d v="2004-11-17T00:00:00"/>
    <s v="Rimu"/>
    <s v="grazed"/>
    <s v="grazed"/>
    <x v="2"/>
    <n v="3950"/>
    <n v="3951"/>
    <s v="Melram"/>
    <s v="nativetree"/>
    <s v="dicot_angiosperm"/>
    <x v="0"/>
    <n v="4"/>
  </r>
  <r>
    <n v="40402"/>
    <x v="2"/>
    <d v="2004-11-17T00:00:00"/>
    <s v="Rimu"/>
    <s v="grazed"/>
    <s v="grazed"/>
    <x v="2"/>
    <n v="3950"/>
    <n v="3951"/>
    <s v="Melram"/>
    <s v="nativetree"/>
    <s v="dicot_angiosperm"/>
    <x v="1"/>
    <n v="2"/>
  </r>
  <r>
    <n v="40503"/>
    <x v="2"/>
    <d v="2004-11-17T00:00:00"/>
    <s v="Rimu"/>
    <s v="grazed"/>
    <s v="grazed"/>
    <x v="2"/>
    <n v="3970"/>
    <n v="3985"/>
    <s v="Cyadea"/>
    <s v="nativetreefern"/>
    <s v="ferns_and_lycophytes"/>
    <x v="1"/>
    <n v="3"/>
  </r>
  <r>
    <n v="40503"/>
    <x v="2"/>
    <d v="2004-11-17T00:00:00"/>
    <s v="Rimu"/>
    <s v="grazed"/>
    <s v="grazed"/>
    <x v="2"/>
    <n v="3970"/>
    <n v="3985"/>
    <s v="Melram"/>
    <s v="nativetree"/>
    <s v="dicot_angiosperm"/>
    <x v="1"/>
    <n v="2"/>
  </r>
  <r>
    <n v="40503"/>
    <x v="2"/>
    <d v="2004-11-17T00:00:00"/>
    <s v="Rimu"/>
    <s v="grazed"/>
    <s v="grazed"/>
    <x v="2"/>
    <n v="3970"/>
    <n v="3985"/>
    <s v="Rhosap"/>
    <s v="nativetree"/>
    <s v="monocot_angiosperm"/>
    <x v="1"/>
    <n v="3"/>
  </r>
  <r>
    <n v="40504"/>
    <x v="2"/>
    <d v="2004-11-17T00:00:00"/>
    <s v="Rimu"/>
    <s v="grazed"/>
    <s v="grazed"/>
    <x v="2"/>
    <n v="3987"/>
    <n v="3966"/>
    <s v="Dicsqu"/>
    <s v="nativetreefern"/>
    <s v="ferns_and_lycophytes"/>
    <x v="0"/>
    <n v="1"/>
  </r>
  <r>
    <n v="40504"/>
    <x v="2"/>
    <d v="2004-11-17T00:00:00"/>
    <s v="Rimu"/>
    <s v="grazed"/>
    <s v="grazed"/>
    <x v="2"/>
    <n v="3987"/>
    <n v="3966"/>
    <s v="Kniexc"/>
    <s v="nativetree"/>
    <s v="dicot_angiosperm"/>
    <x v="1"/>
    <n v="5"/>
  </r>
  <r>
    <n v="40504"/>
    <x v="2"/>
    <d v="2004-11-17T00:00:00"/>
    <s v="Rimu"/>
    <s v="grazed"/>
    <s v="grazed"/>
    <x v="2"/>
    <n v="3987"/>
    <n v="3966"/>
    <s v="Melram"/>
    <s v="nativetree"/>
    <s v="dicot_angiosperm"/>
    <x v="1"/>
    <n v="1"/>
  </r>
  <r>
    <n v="40504"/>
    <x v="2"/>
    <d v="2004-11-17T00:00:00"/>
    <s v="Rimu"/>
    <s v="grazed"/>
    <s v="grazed"/>
    <x v="2"/>
    <n v="3987"/>
    <n v="3966"/>
    <s v="Rhosap"/>
    <s v="nativetree"/>
    <s v="monocot_angiosperm"/>
    <x v="1"/>
    <n v="13"/>
  </r>
  <r>
    <n v="40505"/>
    <x v="2"/>
    <d v="2004-11-17T00:00:00"/>
    <s v="Rimu"/>
    <s v="grazed"/>
    <s v="grazed"/>
    <x v="2"/>
    <n v="3714"/>
    <n v="3967"/>
    <s v="Melram"/>
    <s v="nativetree"/>
    <s v="dicot_angiosperm"/>
    <x v="0"/>
    <n v="1"/>
  </r>
  <r>
    <n v="40505"/>
    <x v="2"/>
    <d v="2004-11-17T00:00:00"/>
    <s v="Rimu"/>
    <s v="grazed"/>
    <s v="grazed"/>
    <x v="2"/>
    <n v="3714"/>
    <n v="3967"/>
    <s v="Kniexc"/>
    <s v="nativetree"/>
    <s v="dicot_angiosperm"/>
    <x v="1"/>
    <n v="11"/>
  </r>
  <r>
    <n v="40505"/>
    <x v="2"/>
    <d v="2004-11-17T00:00:00"/>
    <s v="Rimu"/>
    <s v="grazed"/>
    <s v="grazed"/>
    <x v="2"/>
    <n v="3714"/>
    <n v="3967"/>
    <s v="Rhosap"/>
    <s v="nativetree"/>
    <s v="monocot_angiosperm"/>
    <x v="1"/>
    <n v="11"/>
  </r>
  <r>
    <n v="40602"/>
    <x v="2"/>
    <d v="2004-11-17T00:00:00"/>
    <s v="Rimu"/>
    <s v="grazed"/>
    <s v="grazed"/>
    <x v="2"/>
    <n v="3739"/>
    <n v="3740"/>
    <s v="Dacdac"/>
    <s v="nativetree"/>
    <s v="gymnosperm"/>
    <x v="1"/>
    <n v="1"/>
  </r>
  <r>
    <n v="40602"/>
    <x v="2"/>
    <d v="2004-11-17T00:00:00"/>
    <s v="Rimu"/>
    <s v="grazed"/>
    <s v="grazed"/>
    <x v="2"/>
    <n v="3739"/>
    <n v="3740"/>
    <s v="Kniexc"/>
    <s v="nativetree"/>
    <s v="dicot_angiosperm"/>
    <x v="1"/>
    <n v="1"/>
  </r>
  <r>
    <n v="40602"/>
    <x v="2"/>
    <d v="2004-11-17T00:00:00"/>
    <s v="Rimu"/>
    <s v="grazed"/>
    <s v="grazed"/>
    <x v="2"/>
    <n v="3739"/>
    <n v="3740"/>
    <s v="Melram"/>
    <s v="nativetree"/>
    <s v="dicot_angiosperm"/>
    <x v="1"/>
    <n v="1"/>
  </r>
  <r>
    <n v="50103"/>
    <x v="2"/>
    <d v="2004-11-03T00:00:00"/>
    <s v="Rewarewa"/>
    <s v="grazed"/>
    <s v="ungrazed"/>
    <x v="1"/>
    <n v="3690"/>
    <n v="3709"/>
    <s v="Dicsqu"/>
    <s v="nativetreefern"/>
    <s v="ferns_and_lycophytes"/>
    <x v="0"/>
    <n v="20"/>
  </r>
  <r>
    <n v="50103"/>
    <x v="2"/>
    <d v="2004-11-03T00:00:00"/>
    <s v="Rewarewa"/>
    <s v="grazed"/>
    <s v="ungrazed"/>
    <x v="1"/>
    <n v="3690"/>
    <n v="3709"/>
    <s v="Myraus"/>
    <s v="nativetree"/>
    <s v="dicot_angiosperm"/>
    <x v="0"/>
    <n v="1"/>
  </r>
  <r>
    <n v="50103"/>
    <x v="2"/>
    <d v="2004-11-03T00:00:00"/>
    <s v="Rewarewa"/>
    <s v="grazed"/>
    <s v="ungrazed"/>
    <x v="1"/>
    <n v="3690"/>
    <n v="3709"/>
    <s v="Beitaw"/>
    <s v="nativetree"/>
    <s v="dicot_angiosperm"/>
    <x v="1"/>
    <n v="1"/>
  </r>
  <r>
    <n v="50103"/>
    <x v="2"/>
    <d v="2004-11-03T00:00:00"/>
    <s v="Rewarewa"/>
    <s v="grazed"/>
    <s v="ungrazed"/>
    <x v="1"/>
    <n v="3690"/>
    <n v="3709"/>
    <s v="Melram"/>
    <s v="nativetree"/>
    <s v="dicot_angiosperm"/>
    <x v="1"/>
    <n v="1"/>
  </r>
  <r>
    <n v="50104"/>
    <x v="2"/>
    <d v="2004-11-04T00:00:00"/>
    <s v="Rewarewa"/>
    <s v="grazed"/>
    <s v="ungrazed"/>
    <x v="1"/>
    <m/>
    <n v="3701"/>
    <s v="Carser"/>
    <s v="nativetree"/>
    <s v="dicot_angiosperm"/>
    <x v="0"/>
    <n v="18"/>
  </r>
  <r>
    <n v="50104"/>
    <x v="2"/>
    <d v="2004-11-04T00:00:00"/>
    <s v="Rewarewa"/>
    <s v="grazed"/>
    <s v="ungrazed"/>
    <x v="1"/>
    <m/>
    <n v="3701"/>
    <s v="Copgra"/>
    <s v="nativetree"/>
    <s v="dicot_angiosperm"/>
    <x v="0"/>
    <n v="2"/>
  </r>
  <r>
    <n v="50104"/>
    <x v="2"/>
    <d v="2004-11-04T00:00:00"/>
    <s v="Rewarewa"/>
    <s v="grazed"/>
    <s v="ungrazed"/>
    <x v="1"/>
    <m/>
    <n v="3701"/>
    <s v="Cyadea"/>
    <s v="nativetreefern"/>
    <s v="ferns_and_lycophytes"/>
    <x v="0"/>
    <n v="1"/>
  </r>
  <r>
    <n v="50104"/>
    <x v="2"/>
    <d v="2004-11-04T00:00:00"/>
    <s v="Rewarewa"/>
    <s v="grazed"/>
    <s v="ungrazed"/>
    <x v="1"/>
    <m/>
    <n v="3701"/>
    <s v="Dicsqu"/>
    <s v="nativetreefern"/>
    <s v="ferns_and_lycophytes"/>
    <x v="0"/>
    <n v="5"/>
  </r>
  <r>
    <n v="50104"/>
    <x v="2"/>
    <d v="2004-11-04T00:00:00"/>
    <s v="Rewarewa"/>
    <s v="grazed"/>
    <s v="ungrazed"/>
    <x v="1"/>
    <m/>
    <n v="3701"/>
    <s v="Genrup"/>
    <s v="nativeshrub"/>
    <s v="dicot_angiosperm"/>
    <x v="0"/>
    <n v="11"/>
  </r>
  <r>
    <n v="50104"/>
    <x v="2"/>
    <d v="2004-11-04T00:00:00"/>
    <s v="Rewarewa"/>
    <s v="grazed"/>
    <s v="ungrazed"/>
    <x v="1"/>
    <m/>
    <n v="3701"/>
    <s v="Macexc"/>
    <s v="nativeshrub"/>
    <s v="dicot_angiosperm"/>
    <x v="0"/>
    <n v="2"/>
  </r>
  <r>
    <n v="50104"/>
    <x v="2"/>
    <d v="2004-11-04T00:00:00"/>
    <s v="Rewarewa"/>
    <s v="grazed"/>
    <s v="ungrazed"/>
    <x v="1"/>
    <m/>
    <n v="3701"/>
    <s v="Melram"/>
    <s v="nativetree"/>
    <s v="dicot_angiosperm"/>
    <x v="0"/>
    <n v="51"/>
  </r>
  <r>
    <n v="50104"/>
    <x v="2"/>
    <d v="2004-11-04T00:00:00"/>
    <s v="Rewarewa"/>
    <s v="grazed"/>
    <s v="ungrazed"/>
    <x v="1"/>
    <m/>
    <n v="3701"/>
    <s v="Oleran"/>
    <s v="nativetree"/>
    <s v="dicot_angiosperm"/>
    <x v="0"/>
    <n v="1"/>
  </r>
  <r>
    <n v="50104"/>
    <x v="2"/>
    <d v="2004-11-04T00:00:00"/>
    <s v="Rewarewa"/>
    <s v="grazed"/>
    <s v="ungrazed"/>
    <x v="1"/>
    <m/>
    <n v="3701"/>
    <s v="Rhosap"/>
    <s v="nativetree"/>
    <s v="monocot_angiosperm"/>
    <x v="0"/>
    <n v="1"/>
  </r>
  <r>
    <n v="50104"/>
    <x v="2"/>
    <d v="2004-11-04T00:00:00"/>
    <s v="Rewarewa"/>
    <s v="grazed"/>
    <s v="ungrazed"/>
    <x v="1"/>
    <m/>
    <n v="3701"/>
    <s v="Beitaw"/>
    <s v="nativetree"/>
    <s v="dicot_angiosperm"/>
    <x v="1"/>
    <n v="1"/>
  </r>
  <r>
    <n v="50104"/>
    <x v="2"/>
    <d v="2004-11-04T00:00:00"/>
    <s v="Rewarewa"/>
    <s v="grazed"/>
    <s v="ungrazed"/>
    <x v="1"/>
    <m/>
    <n v="3701"/>
    <s v="Carser"/>
    <s v="nativetree"/>
    <s v="dicot_angiosperm"/>
    <x v="1"/>
    <n v="2"/>
  </r>
  <r>
    <n v="50104"/>
    <x v="2"/>
    <d v="2004-11-04T00:00:00"/>
    <s v="Rewarewa"/>
    <s v="grazed"/>
    <s v="ungrazed"/>
    <x v="1"/>
    <m/>
    <n v="3701"/>
    <s v="Melram"/>
    <s v="nativetree"/>
    <s v="dicot_angiosperm"/>
    <x v="1"/>
    <n v="6"/>
  </r>
  <r>
    <n v="50104"/>
    <x v="2"/>
    <d v="2004-11-04T00:00:00"/>
    <s v="Rewarewa"/>
    <s v="grazed"/>
    <s v="ungrazed"/>
    <x v="1"/>
    <m/>
    <n v="3701"/>
    <s v="Rhosap"/>
    <s v="nativetree"/>
    <s v="monocot_angiosperm"/>
    <x v="1"/>
    <n v="7"/>
  </r>
  <r>
    <n v="50105"/>
    <x v="2"/>
    <d v="2004-11-04T00:00:00"/>
    <s v="Rewarewa"/>
    <s v="grazed"/>
    <s v="ungrazed"/>
    <x v="1"/>
    <m/>
    <n v="3692"/>
    <s v="Ariser"/>
    <s v="nativeshrub"/>
    <s v="dicot_angiosperm"/>
    <x v="0"/>
    <n v="1"/>
  </r>
  <r>
    <n v="50105"/>
    <x v="2"/>
    <d v="2004-11-04T00:00:00"/>
    <s v="Rewarewa"/>
    <s v="grazed"/>
    <s v="ungrazed"/>
    <x v="1"/>
    <m/>
    <n v="3692"/>
    <s v="Carser"/>
    <s v="nativetree"/>
    <s v="dicot_angiosperm"/>
    <x v="0"/>
    <n v="24"/>
  </r>
  <r>
    <n v="50105"/>
    <x v="2"/>
    <d v="2004-11-04T00:00:00"/>
    <s v="Rewarewa"/>
    <s v="grazed"/>
    <s v="ungrazed"/>
    <x v="1"/>
    <m/>
    <n v="3692"/>
    <s v="Cyadea"/>
    <s v="nativetreefern"/>
    <s v="ferns_and_lycophytes"/>
    <x v="0"/>
    <n v="9"/>
  </r>
  <r>
    <n v="50105"/>
    <x v="2"/>
    <d v="2004-11-04T00:00:00"/>
    <s v="Rewarewa"/>
    <s v="grazed"/>
    <s v="ungrazed"/>
    <x v="1"/>
    <m/>
    <n v="3692"/>
    <s v="Dicsqu"/>
    <s v="nativetreefern"/>
    <s v="ferns_and_lycophytes"/>
    <x v="0"/>
    <n v="2"/>
  </r>
  <r>
    <n v="50105"/>
    <x v="2"/>
    <d v="2004-11-04T00:00:00"/>
    <s v="Rewarewa"/>
    <s v="grazed"/>
    <s v="ungrazed"/>
    <x v="1"/>
    <m/>
    <n v="3692"/>
    <s v="Hedarb"/>
    <s v="nativetree"/>
    <s v="dicot_angiosperm"/>
    <x v="0"/>
    <n v="2"/>
  </r>
  <r>
    <n v="50105"/>
    <x v="2"/>
    <d v="2004-11-04T00:00:00"/>
    <s v="Rewarewa"/>
    <s v="grazed"/>
    <s v="ungrazed"/>
    <x v="1"/>
    <m/>
    <n v="3692"/>
    <s v="Hohsex"/>
    <s v="nativetree"/>
    <s v="dicot_angiosperm"/>
    <x v="0"/>
    <n v="1"/>
  </r>
  <r>
    <n v="50105"/>
    <x v="2"/>
    <d v="2004-11-04T00:00:00"/>
    <s v="Rewarewa"/>
    <s v="grazed"/>
    <s v="ungrazed"/>
    <x v="1"/>
    <m/>
    <n v="3692"/>
    <s v="Kuneri"/>
    <s v="nativetree"/>
    <s v="dicot_angiosperm"/>
    <x v="0"/>
    <n v="2"/>
  </r>
  <r>
    <n v="50105"/>
    <x v="2"/>
    <d v="2004-11-04T00:00:00"/>
    <s v="Rewarewa"/>
    <s v="grazed"/>
    <s v="ungrazed"/>
    <x v="1"/>
    <m/>
    <n v="3692"/>
    <s v="Melram"/>
    <s v="nativetree"/>
    <s v="dicot_angiosperm"/>
    <x v="0"/>
    <n v="23"/>
  </r>
  <r>
    <n v="50105"/>
    <x v="2"/>
    <d v="2004-11-04T00:00:00"/>
    <s v="Rewarewa"/>
    <s v="grazed"/>
    <s v="ungrazed"/>
    <x v="1"/>
    <m/>
    <n v="3692"/>
    <s v="Rhosap"/>
    <s v="nativetree"/>
    <s v="monocot_angiosperm"/>
    <x v="0"/>
    <n v="1"/>
  </r>
  <r>
    <n v="50105"/>
    <x v="2"/>
    <d v="2004-11-04T00:00:00"/>
    <s v="Rewarewa"/>
    <s v="grazed"/>
    <s v="ungrazed"/>
    <x v="1"/>
    <m/>
    <n v="3692"/>
    <s v="Carser"/>
    <s v="nativetree"/>
    <s v="dicot_angiosperm"/>
    <x v="1"/>
    <n v="1"/>
  </r>
  <r>
    <n v="50105"/>
    <x v="2"/>
    <d v="2004-11-04T00:00:00"/>
    <s v="Rewarewa"/>
    <s v="grazed"/>
    <s v="ungrazed"/>
    <x v="1"/>
    <m/>
    <n v="3692"/>
    <s v="Dacdac"/>
    <s v="nativetree"/>
    <s v="gymnosperm"/>
    <x v="1"/>
    <n v="2"/>
  </r>
  <r>
    <n v="50105"/>
    <x v="2"/>
    <d v="2004-11-04T00:00:00"/>
    <s v="Rewarewa"/>
    <s v="grazed"/>
    <s v="ungrazed"/>
    <x v="1"/>
    <m/>
    <n v="3692"/>
    <s v="Genrup"/>
    <s v="nativeshrub"/>
    <s v="dicot_angiosperm"/>
    <x v="1"/>
    <n v="1"/>
  </r>
  <r>
    <n v="50105"/>
    <x v="2"/>
    <d v="2004-11-04T00:00:00"/>
    <s v="Rewarewa"/>
    <s v="grazed"/>
    <s v="ungrazed"/>
    <x v="1"/>
    <m/>
    <n v="3692"/>
    <s v="Hedarb"/>
    <s v="nativetree"/>
    <s v="dicot_angiosperm"/>
    <x v="1"/>
    <n v="3"/>
  </r>
  <r>
    <n v="50105"/>
    <x v="2"/>
    <d v="2004-11-04T00:00:00"/>
    <s v="Rewarewa"/>
    <s v="grazed"/>
    <s v="ungrazed"/>
    <x v="1"/>
    <m/>
    <n v="3692"/>
    <s v="Kniexc"/>
    <s v="nativetree"/>
    <s v="dicot_angiosperm"/>
    <x v="1"/>
    <n v="2"/>
  </r>
  <r>
    <n v="50105"/>
    <x v="2"/>
    <d v="2004-11-04T00:00:00"/>
    <s v="Rewarewa"/>
    <s v="grazed"/>
    <s v="ungrazed"/>
    <x v="1"/>
    <m/>
    <n v="3692"/>
    <s v="Melram"/>
    <s v="nativetree"/>
    <s v="dicot_angiosperm"/>
    <x v="1"/>
    <n v="1"/>
  </r>
  <r>
    <n v="50105"/>
    <x v="2"/>
    <d v="2004-11-04T00:00:00"/>
    <s v="Rewarewa"/>
    <s v="grazed"/>
    <s v="ungrazed"/>
    <x v="1"/>
    <m/>
    <n v="3692"/>
    <s v="Rhosap"/>
    <s v="nativetree"/>
    <s v="monocot_angiosperm"/>
    <x v="1"/>
    <n v="2"/>
  </r>
  <r>
    <n v="50203"/>
    <x v="2"/>
    <d v="2004-11-04T00:00:00"/>
    <s v="Rewarewa"/>
    <s v="grazed"/>
    <s v="ungrazed"/>
    <x v="1"/>
    <n v="3896"/>
    <n v="4004"/>
    <s v="Cyadea"/>
    <s v="nativetreefern"/>
    <s v="ferns_and_lycophytes"/>
    <x v="0"/>
    <n v="3"/>
  </r>
  <r>
    <n v="50203"/>
    <x v="2"/>
    <d v="2004-11-04T00:00:00"/>
    <s v="Rewarewa"/>
    <s v="grazed"/>
    <s v="ungrazed"/>
    <x v="1"/>
    <n v="3896"/>
    <n v="4004"/>
    <s v="Dicsqu"/>
    <s v="nativetreefern"/>
    <s v="ferns_and_lycophytes"/>
    <x v="0"/>
    <n v="13"/>
  </r>
  <r>
    <n v="50203"/>
    <x v="2"/>
    <d v="2004-11-04T00:00:00"/>
    <s v="Rewarewa"/>
    <s v="grazed"/>
    <s v="ungrazed"/>
    <x v="1"/>
    <n v="3896"/>
    <n v="4004"/>
    <s v="Genrup"/>
    <s v="nativeshrub"/>
    <s v="dicot_angiosperm"/>
    <x v="0"/>
    <n v="1"/>
  </r>
  <r>
    <n v="50203"/>
    <x v="2"/>
    <d v="2004-11-04T00:00:00"/>
    <s v="Rewarewa"/>
    <s v="grazed"/>
    <s v="ungrazed"/>
    <x v="1"/>
    <n v="3896"/>
    <n v="4004"/>
    <s v="Melram"/>
    <s v="nativetree"/>
    <s v="dicot_angiosperm"/>
    <x v="0"/>
    <n v="9"/>
  </r>
  <r>
    <n v="50203"/>
    <x v="2"/>
    <d v="2004-11-04T00:00:00"/>
    <s v="Rewarewa"/>
    <s v="grazed"/>
    <s v="ungrazed"/>
    <x v="1"/>
    <n v="3896"/>
    <n v="4004"/>
    <s v="Aleexc"/>
    <s v="nativetree"/>
    <s v="dicot_angiosperm"/>
    <x v="1"/>
    <n v="12"/>
  </r>
  <r>
    <n v="50203"/>
    <x v="2"/>
    <d v="2004-11-04T00:00:00"/>
    <s v="Rewarewa"/>
    <s v="grazed"/>
    <s v="ungrazed"/>
    <x v="1"/>
    <n v="3896"/>
    <n v="4004"/>
    <s v="Dacdac"/>
    <s v="nativetree"/>
    <s v="gymnosperm"/>
    <x v="1"/>
    <n v="5"/>
  </r>
  <r>
    <n v="50203"/>
    <x v="2"/>
    <d v="2004-11-04T00:00:00"/>
    <s v="Rewarewa"/>
    <s v="grazed"/>
    <s v="ungrazed"/>
    <x v="1"/>
    <n v="3896"/>
    <n v="4004"/>
    <s v="Genrup"/>
    <s v="nativeshrub"/>
    <s v="dicot_angiosperm"/>
    <x v="1"/>
    <n v="1"/>
  </r>
  <r>
    <n v="50203"/>
    <x v="2"/>
    <d v="2004-11-04T00:00:00"/>
    <s v="Rewarewa"/>
    <s v="grazed"/>
    <s v="ungrazed"/>
    <x v="1"/>
    <n v="3896"/>
    <n v="4004"/>
    <s v="Hedarb"/>
    <s v="nativetree"/>
    <s v="dicot_angiosperm"/>
    <x v="1"/>
    <n v="3"/>
  </r>
  <r>
    <n v="50203"/>
    <x v="2"/>
    <d v="2004-11-04T00:00:00"/>
    <s v="Rewarewa"/>
    <s v="grazed"/>
    <s v="ungrazed"/>
    <x v="1"/>
    <n v="3896"/>
    <n v="4004"/>
    <s v="Kniexc"/>
    <s v="nativetree"/>
    <s v="dicot_angiosperm"/>
    <x v="1"/>
    <n v="8"/>
  </r>
  <r>
    <n v="50203"/>
    <x v="2"/>
    <d v="2004-11-04T00:00:00"/>
    <s v="Rewarewa"/>
    <s v="grazed"/>
    <s v="ungrazed"/>
    <x v="1"/>
    <n v="3896"/>
    <n v="4004"/>
    <s v="Melram"/>
    <s v="nativetree"/>
    <s v="dicot_angiosperm"/>
    <x v="1"/>
    <n v="16"/>
  </r>
  <r>
    <n v="50203"/>
    <x v="2"/>
    <d v="2004-11-04T00:00:00"/>
    <s v="Rewarewa"/>
    <s v="grazed"/>
    <s v="ungrazed"/>
    <x v="1"/>
    <n v="3896"/>
    <n v="4004"/>
    <s v="Myraus"/>
    <s v="nativetree"/>
    <s v="dicot_angiosperm"/>
    <x v="1"/>
    <n v="1"/>
  </r>
  <r>
    <n v="50203"/>
    <x v="2"/>
    <d v="2004-11-04T00:00:00"/>
    <s v="Rewarewa"/>
    <s v="grazed"/>
    <s v="ungrazed"/>
    <x v="1"/>
    <n v="3896"/>
    <n v="4004"/>
    <s v="Rhosap"/>
    <s v="nativetree"/>
    <s v="monocot_angiosperm"/>
    <x v="1"/>
    <n v="1"/>
  </r>
  <r>
    <n v="50204"/>
    <x v="2"/>
    <d v="2004-11-04T00:00:00"/>
    <s v="Rewarewa"/>
    <s v="grazed"/>
    <s v="ungrazed"/>
    <x v="1"/>
    <n v="2509"/>
    <n v="2491"/>
    <s v="Cyadea"/>
    <s v="nativetreefern"/>
    <s v="ferns_and_lycophytes"/>
    <x v="0"/>
    <n v="1"/>
  </r>
  <r>
    <n v="50204"/>
    <x v="2"/>
    <d v="2004-11-04T00:00:00"/>
    <s v="Rewarewa"/>
    <s v="grazed"/>
    <s v="ungrazed"/>
    <x v="1"/>
    <n v="2509"/>
    <n v="2491"/>
    <s v="Dicsqu"/>
    <s v="nativetreefern"/>
    <s v="ferns_and_lycophytes"/>
    <x v="0"/>
    <n v="12"/>
  </r>
  <r>
    <n v="50204"/>
    <x v="2"/>
    <d v="2004-11-04T00:00:00"/>
    <s v="Rewarewa"/>
    <s v="grazed"/>
    <s v="ungrazed"/>
    <x v="1"/>
    <n v="2509"/>
    <n v="2491"/>
    <s v="Melram"/>
    <s v="nativetree"/>
    <s v="dicot_angiosperm"/>
    <x v="0"/>
    <n v="6"/>
  </r>
  <r>
    <n v="50204"/>
    <x v="2"/>
    <d v="2004-11-04T00:00:00"/>
    <s v="Rewarewa"/>
    <s v="grazed"/>
    <s v="ungrazed"/>
    <x v="1"/>
    <n v="2509"/>
    <n v="2491"/>
    <s v="Aleexc"/>
    <s v="nativetree"/>
    <s v="dicot_angiosperm"/>
    <x v="1"/>
    <n v="6"/>
  </r>
  <r>
    <n v="50204"/>
    <x v="2"/>
    <d v="2004-11-04T00:00:00"/>
    <s v="Rewarewa"/>
    <s v="grazed"/>
    <s v="ungrazed"/>
    <x v="1"/>
    <n v="2509"/>
    <n v="2491"/>
    <s v="Dacdac"/>
    <s v="nativetree"/>
    <s v="gymnosperm"/>
    <x v="1"/>
    <n v="4"/>
  </r>
  <r>
    <n v="50204"/>
    <x v="2"/>
    <d v="2004-11-04T00:00:00"/>
    <s v="Rewarewa"/>
    <s v="grazed"/>
    <s v="ungrazed"/>
    <x v="1"/>
    <n v="2509"/>
    <n v="2491"/>
    <s v="Hedarb"/>
    <s v="nativetree"/>
    <s v="dicot_angiosperm"/>
    <x v="1"/>
    <n v="4"/>
  </r>
  <r>
    <n v="50204"/>
    <x v="2"/>
    <d v="2004-11-04T00:00:00"/>
    <s v="Rewarewa"/>
    <s v="grazed"/>
    <s v="ungrazed"/>
    <x v="1"/>
    <n v="2509"/>
    <n v="2491"/>
    <s v="Kniexc"/>
    <s v="nativetree"/>
    <s v="dicot_angiosperm"/>
    <x v="1"/>
    <n v="1"/>
  </r>
  <r>
    <n v="50204"/>
    <x v="2"/>
    <d v="2004-11-04T00:00:00"/>
    <s v="Rewarewa"/>
    <s v="grazed"/>
    <s v="ungrazed"/>
    <x v="1"/>
    <n v="2509"/>
    <n v="2491"/>
    <s v="Launov"/>
    <s v="nativetree"/>
    <s v="dicot_angiosperm"/>
    <x v="1"/>
    <n v="8"/>
  </r>
  <r>
    <n v="50204"/>
    <x v="2"/>
    <d v="2004-11-04T00:00:00"/>
    <s v="Rewarewa"/>
    <s v="grazed"/>
    <s v="ungrazed"/>
    <x v="1"/>
    <n v="2509"/>
    <n v="2491"/>
    <s v="Melram"/>
    <s v="nativetree"/>
    <s v="dicot_angiosperm"/>
    <x v="1"/>
    <n v="3"/>
  </r>
  <r>
    <n v="50204"/>
    <x v="2"/>
    <d v="2004-11-04T00:00:00"/>
    <s v="Rewarewa"/>
    <s v="grazed"/>
    <s v="ungrazed"/>
    <x v="1"/>
    <n v="2509"/>
    <n v="2491"/>
    <s v="Myraus"/>
    <s v="nativetree"/>
    <s v="dicot_angiosperm"/>
    <x v="1"/>
    <n v="1"/>
  </r>
  <r>
    <n v="50204"/>
    <x v="2"/>
    <d v="2004-11-04T00:00:00"/>
    <s v="Rewarewa"/>
    <s v="grazed"/>
    <s v="ungrazed"/>
    <x v="1"/>
    <n v="2509"/>
    <n v="2491"/>
    <s v="Rhosap"/>
    <s v="nativetree"/>
    <s v="monocot_angiosperm"/>
    <x v="1"/>
    <n v="14"/>
  </r>
  <r>
    <n v="50205"/>
    <x v="2"/>
    <d v="2004-11-04T00:00:00"/>
    <s v="Rewarewa"/>
    <s v="grazed"/>
    <s v="ungrazed"/>
    <x v="1"/>
    <n v="2492"/>
    <n v="2488"/>
    <s v="Dicsqu"/>
    <s v="nativetreefern"/>
    <s v="ferns_and_lycophytes"/>
    <x v="0"/>
    <n v="8"/>
  </r>
  <r>
    <n v="50205"/>
    <x v="2"/>
    <d v="2004-11-04T00:00:00"/>
    <s v="Rewarewa"/>
    <s v="grazed"/>
    <s v="ungrazed"/>
    <x v="1"/>
    <n v="2492"/>
    <n v="2488"/>
    <s v="Hohsex"/>
    <s v="nativetree"/>
    <s v="dicot_angiosperm"/>
    <x v="0"/>
    <n v="1"/>
  </r>
  <r>
    <n v="50205"/>
    <x v="2"/>
    <d v="2004-11-04T00:00:00"/>
    <s v="Rewarewa"/>
    <s v="grazed"/>
    <s v="ungrazed"/>
    <x v="1"/>
    <n v="2492"/>
    <n v="2488"/>
    <s v="Melram"/>
    <s v="nativetree"/>
    <s v="dicot_angiosperm"/>
    <x v="0"/>
    <n v="2"/>
  </r>
  <r>
    <n v="50205"/>
    <x v="2"/>
    <d v="2004-11-04T00:00:00"/>
    <s v="Rewarewa"/>
    <s v="grazed"/>
    <s v="ungrazed"/>
    <x v="1"/>
    <n v="2492"/>
    <n v="2488"/>
    <s v="Aleexc"/>
    <s v="nativetree"/>
    <s v="dicot_angiosperm"/>
    <x v="1"/>
    <n v="2"/>
  </r>
  <r>
    <n v="50205"/>
    <x v="2"/>
    <d v="2004-11-04T00:00:00"/>
    <s v="Rewarewa"/>
    <s v="grazed"/>
    <s v="ungrazed"/>
    <x v="1"/>
    <n v="2492"/>
    <n v="2488"/>
    <s v="Dacdac"/>
    <s v="nativetree"/>
    <s v="gymnosperm"/>
    <x v="1"/>
    <n v="10"/>
  </r>
  <r>
    <n v="50205"/>
    <x v="2"/>
    <d v="2004-11-04T00:00:00"/>
    <s v="Rewarewa"/>
    <s v="grazed"/>
    <s v="ungrazed"/>
    <x v="1"/>
    <n v="2492"/>
    <n v="2488"/>
    <s v="Hedarb"/>
    <s v="nativetree"/>
    <s v="dicot_angiosperm"/>
    <x v="1"/>
    <n v="4"/>
  </r>
  <r>
    <n v="50205"/>
    <x v="2"/>
    <d v="2004-11-04T00:00:00"/>
    <s v="Rewarewa"/>
    <s v="grazed"/>
    <s v="ungrazed"/>
    <x v="1"/>
    <n v="2492"/>
    <n v="2488"/>
    <s v="Kniexc"/>
    <s v="nativetree"/>
    <s v="dicot_angiosperm"/>
    <x v="1"/>
    <n v="1"/>
  </r>
  <r>
    <n v="50205"/>
    <x v="2"/>
    <d v="2004-11-04T00:00:00"/>
    <s v="Rewarewa"/>
    <s v="grazed"/>
    <s v="ungrazed"/>
    <x v="1"/>
    <n v="2492"/>
    <n v="2488"/>
    <s v="Rhosap"/>
    <s v="nativetree"/>
    <s v="monocot_angiosperm"/>
    <x v="1"/>
    <n v="3"/>
  </r>
  <r>
    <n v="50303"/>
    <x v="2"/>
    <d v="2004-11-09T00:00:00"/>
    <s v="Rewarewa"/>
    <s v="grazed"/>
    <s v="ungrazed"/>
    <x v="1"/>
    <n v="2511"/>
    <n v="3886"/>
    <s v="Melram"/>
    <s v="nativetree"/>
    <s v="dicot_angiosperm"/>
    <x v="0"/>
    <n v="1"/>
  </r>
  <r>
    <n v="50303"/>
    <x v="2"/>
    <d v="2004-11-09T00:00:00"/>
    <s v="Rewarewa"/>
    <s v="grazed"/>
    <s v="ungrazed"/>
    <x v="1"/>
    <n v="2511"/>
    <n v="3886"/>
    <s v="Dysspe"/>
    <s v="nativetree"/>
    <s v="dicot_angiosperm"/>
    <x v="1"/>
    <n v="1"/>
  </r>
  <r>
    <n v="50303"/>
    <x v="2"/>
    <d v="2004-11-09T00:00:00"/>
    <s v="Rewarewa"/>
    <s v="grazed"/>
    <s v="ungrazed"/>
    <x v="1"/>
    <n v="2511"/>
    <n v="3886"/>
    <s v="Hedarb"/>
    <s v="nativetree"/>
    <s v="dicot_angiosperm"/>
    <x v="1"/>
    <n v="2"/>
  </r>
  <r>
    <n v="50303"/>
    <x v="2"/>
    <d v="2004-11-09T00:00:00"/>
    <s v="Rewarewa"/>
    <s v="grazed"/>
    <s v="ungrazed"/>
    <x v="1"/>
    <n v="2511"/>
    <n v="3886"/>
    <s v="Kniexc"/>
    <s v="nativetree"/>
    <s v="dicot_angiosperm"/>
    <x v="1"/>
    <n v="3"/>
  </r>
  <r>
    <n v="50303"/>
    <x v="2"/>
    <d v="2004-11-09T00:00:00"/>
    <s v="Rewarewa"/>
    <s v="grazed"/>
    <s v="ungrazed"/>
    <x v="1"/>
    <n v="2511"/>
    <n v="3886"/>
    <s v="Melram"/>
    <s v="nativetree"/>
    <s v="dicot_angiosperm"/>
    <x v="1"/>
    <n v="1"/>
  </r>
  <r>
    <n v="50303"/>
    <x v="2"/>
    <d v="2004-11-09T00:00:00"/>
    <s v="Rewarewa"/>
    <s v="grazed"/>
    <s v="ungrazed"/>
    <x v="1"/>
    <n v="2511"/>
    <n v="3886"/>
    <s v="Rhosap"/>
    <s v="nativetree"/>
    <s v="monocot_angiosperm"/>
    <x v="1"/>
    <n v="5"/>
  </r>
  <r>
    <n v="50304"/>
    <x v="2"/>
    <d v="2004-11-09T00:00:00"/>
    <s v="Rewarewa"/>
    <s v="grazed"/>
    <s v="ungrazed"/>
    <x v="1"/>
    <n v="466"/>
    <n v="3976"/>
    <s v="Dicsqu"/>
    <s v="nativetreefern"/>
    <s v="ferns_and_lycophytes"/>
    <x v="0"/>
    <n v="2"/>
  </r>
  <r>
    <n v="50304"/>
    <x v="2"/>
    <d v="2004-11-09T00:00:00"/>
    <s v="Rewarewa"/>
    <s v="grazed"/>
    <s v="ungrazed"/>
    <x v="1"/>
    <n v="466"/>
    <n v="3976"/>
    <s v="Cyadea"/>
    <s v="nativetreefern"/>
    <s v="ferns_and_lycophytes"/>
    <x v="1"/>
    <n v="1"/>
  </r>
  <r>
    <n v="50304"/>
    <x v="2"/>
    <d v="2004-11-09T00:00:00"/>
    <s v="Rewarewa"/>
    <s v="grazed"/>
    <s v="ungrazed"/>
    <x v="1"/>
    <n v="466"/>
    <n v="3976"/>
    <s v="Hedarb"/>
    <s v="nativetree"/>
    <s v="dicot_angiosperm"/>
    <x v="1"/>
    <n v="1"/>
  </r>
  <r>
    <n v="50304"/>
    <x v="2"/>
    <d v="2004-11-09T00:00:00"/>
    <s v="Rewarewa"/>
    <s v="grazed"/>
    <s v="ungrazed"/>
    <x v="1"/>
    <n v="466"/>
    <n v="3976"/>
    <s v="Kniexc"/>
    <s v="nativetree"/>
    <s v="dicot_angiosperm"/>
    <x v="1"/>
    <n v="1"/>
  </r>
  <r>
    <n v="50304"/>
    <x v="2"/>
    <d v="2004-11-09T00:00:00"/>
    <s v="Rewarewa"/>
    <s v="grazed"/>
    <s v="ungrazed"/>
    <x v="1"/>
    <n v="466"/>
    <n v="3976"/>
    <s v="Melram"/>
    <s v="nativetree"/>
    <s v="dicot_angiosperm"/>
    <x v="1"/>
    <n v="1"/>
  </r>
  <r>
    <n v="50305"/>
    <x v="2"/>
    <d v="2004-11-03T00:00:00"/>
    <s v="Rewarewa"/>
    <s v="grazed"/>
    <s v="ungrazed"/>
    <x v="1"/>
    <n v="3979"/>
    <n v="3980"/>
    <s v="Cyadea"/>
    <s v="nativetreefern"/>
    <s v="ferns_and_lycophytes"/>
    <x v="0"/>
    <n v="13"/>
  </r>
  <r>
    <n v="50305"/>
    <x v="2"/>
    <d v="2004-11-03T00:00:00"/>
    <s v="Rewarewa"/>
    <s v="grazed"/>
    <s v="ungrazed"/>
    <x v="1"/>
    <n v="3979"/>
    <n v="3980"/>
    <s v="Cyasmi"/>
    <s v="nativetreefern"/>
    <s v="ferns_and_lycophytes"/>
    <x v="0"/>
    <n v="1"/>
  </r>
  <r>
    <n v="50305"/>
    <x v="2"/>
    <d v="2004-11-03T00:00:00"/>
    <s v="Rewarewa"/>
    <s v="grazed"/>
    <s v="ungrazed"/>
    <x v="1"/>
    <n v="3979"/>
    <n v="3980"/>
    <s v="Dicsqu"/>
    <s v="nativetreefern"/>
    <s v="ferns_and_lycophytes"/>
    <x v="0"/>
    <n v="24"/>
  </r>
  <r>
    <n v="50305"/>
    <x v="2"/>
    <d v="2004-11-03T00:00:00"/>
    <s v="Rewarewa"/>
    <s v="grazed"/>
    <s v="ungrazed"/>
    <x v="1"/>
    <n v="3979"/>
    <n v="3980"/>
    <s v="Hedarb"/>
    <s v="nativetree"/>
    <s v="dicot_angiosperm"/>
    <x v="0"/>
    <n v="2"/>
  </r>
  <r>
    <n v="50305"/>
    <x v="2"/>
    <d v="2004-11-03T00:00:00"/>
    <s v="Rewarewa"/>
    <s v="grazed"/>
    <s v="ungrazed"/>
    <x v="1"/>
    <n v="3979"/>
    <n v="3980"/>
    <s v="Melram"/>
    <s v="nativetree"/>
    <s v="dicot_angiosperm"/>
    <x v="0"/>
    <n v="2"/>
  </r>
  <r>
    <n v="50305"/>
    <x v="2"/>
    <d v="2004-11-03T00:00:00"/>
    <s v="Rewarewa"/>
    <s v="grazed"/>
    <s v="ungrazed"/>
    <x v="1"/>
    <n v="3979"/>
    <n v="3980"/>
    <s v="Cyadea"/>
    <s v="nativetreefern"/>
    <s v="ferns_and_lycophytes"/>
    <x v="1"/>
    <n v="1"/>
  </r>
  <r>
    <n v="50305"/>
    <x v="2"/>
    <d v="2004-11-03T00:00:00"/>
    <s v="Rewarewa"/>
    <s v="grazed"/>
    <s v="ungrazed"/>
    <x v="1"/>
    <n v="3979"/>
    <n v="3980"/>
    <s v="Dacdac"/>
    <s v="nativetree"/>
    <s v="gymnosperm"/>
    <x v="1"/>
    <n v="1"/>
  </r>
  <r>
    <n v="50305"/>
    <x v="2"/>
    <d v="2004-11-03T00:00:00"/>
    <s v="Rewarewa"/>
    <s v="grazed"/>
    <s v="ungrazed"/>
    <x v="1"/>
    <n v="3979"/>
    <n v="3980"/>
    <s v="Melram"/>
    <s v="nativetree"/>
    <s v="dicot_angiosperm"/>
    <x v="1"/>
    <n v="1"/>
  </r>
  <r>
    <n v="50402"/>
    <x v="2"/>
    <d v="2004-11-09T00:00:00"/>
    <s v="Rewarewa"/>
    <s v="grazed"/>
    <s v="ungrazed"/>
    <x v="1"/>
    <n v="3725"/>
    <n v="3719"/>
    <s v="Cyadea"/>
    <s v="nativetreefern"/>
    <s v="ferns_and_lycophytes"/>
    <x v="0"/>
    <n v="2"/>
  </r>
  <r>
    <n v="50402"/>
    <x v="2"/>
    <d v="2004-11-09T00:00:00"/>
    <s v="Rewarewa"/>
    <s v="grazed"/>
    <s v="ungrazed"/>
    <x v="1"/>
    <n v="3725"/>
    <n v="3719"/>
    <s v="Dysspe"/>
    <s v="nativetree"/>
    <s v="dicot_angiosperm"/>
    <x v="1"/>
    <n v="5"/>
  </r>
  <r>
    <n v="50402"/>
    <x v="2"/>
    <d v="2004-11-09T00:00:00"/>
    <s v="Rewarewa"/>
    <s v="grazed"/>
    <s v="ungrazed"/>
    <x v="1"/>
    <n v="3725"/>
    <n v="3719"/>
    <s v="Rhosap"/>
    <s v="nativetree"/>
    <s v="monocot_angiosperm"/>
    <x v="1"/>
    <n v="1"/>
  </r>
  <r>
    <n v="50403"/>
    <x v="2"/>
    <d v="2004-11-09T00:00:00"/>
    <s v="Rewarewa"/>
    <s v="grazed"/>
    <s v="ungrazed"/>
    <x v="1"/>
    <n v="3727"/>
    <n v="3726"/>
    <s v="Ariser"/>
    <s v="nativeshrub"/>
    <s v="dicot_angiosperm"/>
    <x v="0"/>
    <n v="1"/>
  </r>
  <r>
    <n v="50403"/>
    <x v="2"/>
    <d v="2004-11-09T00:00:00"/>
    <s v="Rewarewa"/>
    <s v="grazed"/>
    <s v="ungrazed"/>
    <x v="1"/>
    <n v="3727"/>
    <n v="3726"/>
    <s v="Cyadea"/>
    <s v="nativetreefern"/>
    <s v="ferns_and_lycophytes"/>
    <x v="0"/>
    <n v="1"/>
  </r>
  <r>
    <n v="50403"/>
    <x v="2"/>
    <d v="2004-11-09T00:00:00"/>
    <s v="Rewarewa"/>
    <s v="grazed"/>
    <s v="ungrazed"/>
    <x v="1"/>
    <n v="3727"/>
    <n v="3726"/>
    <s v="Melram"/>
    <s v="nativetree"/>
    <s v="dicot_angiosperm"/>
    <x v="0"/>
    <n v="1"/>
  </r>
  <r>
    <n v="50403"/>
    <x v="2"/>
    <d v="2004-11-09T00:00:00"/>
    <s v="Rewarewa"/>
    <s v="grazed"/>
    <s v="ungrazed"/>
    <x v="1"/>
    <n v="3727"/>
    <n v="3726"/>
    <s v="Myraus"/>
    <s v="nativetree"/>
    <s v="dicot_angiosperm"/>
    <x v="0"/>
    <n v="3"/>
  </r>
  <r>
    <n v="50403"/>
    <x v="2"/>
    <d v="2004-11-09T00:00:00"/>
    <s v="Rewarewa"/>
    <s v="grazed"/>
    <s v="ungrazed"/>
    <x v="1"/>
    <n v="3727"/>
    <n v="3726"/>
    <s v="Oleran"/>
    <s v="nativetree"/>
    <s v="dicot_angiosperm"/>
    <x v="0"/>
    <n v="1"/>
  </r>
  <r>
    <n v="50403"/>
    <x v="2"/>
    <d v="2004-11-09T00:00:00"/>
    <s v="Rewarewa"/>
    <s v="grazed"/>
    <s v="ungrazed"/>
    <x v="1"/>
    <n v="3727"/>
    <n v="3726"/>
    <s v="Cyadea"/>
    <s v="nativetreefern"/>
    <s v="ferns_and_lycophytes"/>
    <x v="1"/>
    <n v="1"/>
  </r>
  <r>
    <n v="50403"/>
    <x v="2"/>
    <d v="2004-11-09T00:00:00"/>
    <s v="Rewarewa"/>
    <s v="grazed"/>
    <s v="ungrazed"/>
    <x v="1"/>
    <n v="3727"/>
    <n v="3726"/>
    <s v="Dacdac"/>
    <s v="nativetree"/>
    <s v="gymnosperm"/>
    <x v="1"/>
    <n v="1"/>
  </r>
  <r>
    <n v="50403"/>
    <x v="2"/>
    <d v="2004-11-09T00:00:00"/>
    <s v="Rewarewa"/>
    <s v="grazed"/>
    <s v="ungrazed"/>
    <x v="1"/>
    <n v="3727"/>
    <n v="3726"/>
    <s v="Dysspe"/>
    <s v="nativetree"/>
    <s v="dicot_angiosperm"/>
    <x v="1"/>
    <n v="2"/>
  </r>
  <r>
    <n v="50403"/>
    <x v="2"/>
    <d v="2004-11-09T00:00:00"/>
    <s v="Rewarewa"/>
    <s v="grazed"/>
    <s v="ungrazed"/>
    <x v="1"/>
    <n v="3727"/>
    <n v="3726"/>
    <s v="Launov"/>
    <s v="nativetree"/>
    <s v="dicot_angiosperm"/>
    <x v="1"/>
    <n v="24"/>
  </r>
  <r>
    <n v="50403"/>
    <x v="2"/>
    <d v="2004-11-09T00:00:00"/>
    <s v="Rewarewa"/>
    <s v="grazed"/>
    <s v="ungrazed"/>
    <x v="1"/>
    <n v="3727"/>
    <n v="3726"/>
    <s v="Melram"/>
    <s v="nativetree"/>
    <s v="dicot_angiosperm"/>
    <x v="1"/>
    <n v="1"/>
  </r>
  <r>
    <n v="50403"/>
    <x v="2"/>
    <d v="2004-11-09T00:00:00"/>
    <s v="Rewarewa"/>
    <s v="grazed"/>
    <s v="ungrazed"/>
    <x v="1"/>
    <n v="3727"/>
    <n v="3726"/>
    <s v="Rhosap"/>
    <s v="nativetree"/>
    <s v="monocot_angiosperm"/>
    <x v="1"/>
    <n v="2"/>
  </r>
  <r>
    <n v="50502"/>
    <x v="2"/>
    <d v="2004-11-11T00:00:00"/>
    <s v="Rewarewa"/>
    <s v="grazed"/>
    <s v="ungrazed"/>
    <x v="1"/>
    <n v="3884"/>
    <n v="3885"/>
    <s v="Cyadea"/>
    <s v="nativetreefern"/>
    <s v="ferns_and_lycophytes"/>
    <x v="0"/>
    <n v="7"/>
  </r>
  <r>
    <n v="50502"/>
    <x v="2"/>
    <d v="2004-11-11T00:00:00"/>
    <s v="Rewarewa"/>
    <s v="grazed"/>
    <s v="ungrazed"/>
    <x v="1"/>
    <n v="3884"/>
    <n v="3885"/>
    <s v="Dicsqu"/>
    <s v="nativetreefern"/>
    <s v="ferns_and_lycophytes"/>
    <x v="0"/>
    <n v="1"/>
  </r>
  <r>
    <n v="50502"/>
    <x v="2"/>
    <d v="2004-11-11T00:00:00"/>
    <s v="Rewarewa"/>
    <s v="grazed"/>
    <s v="ungrazed"/>
    <x v="1"/>
    <n v="3884"/>
    <n v="3885"/>
    <s v="Hohsex"/>
    <s v="nativetree"/>
    <s v="dicot_angiosperm"/>
    <x v="0"/>
    <n v="2"/>
  </r>
  <r>
    <n v="50502"/>
    <x v="2"/>
    <d v="2004-11-11T00:00:00"/>
    <s v="Rewarewa"/>
    <s v="grazed"/>
    <s v="ungrazed"/>
    <x v="1"/>
    <n v="3884"/>
    <n v="3885"/>
    <s v="Melram"/>
    <s v="nativetree"/>
    <s v="dicot_angiosperm"/>
    <x v="0"/>
    <n v="5"/>
  </r>
  <r>
    <n v="50502"/>
    <x v="2"/>
    <d v="2004-11-11T00:00:00"/>
    <s v="Rewarewa"/>
    <s v="grazed"/>
    <s v="ungrazed"/>
    <x v="1"/>
    <n v="3884"/>
    <n v="3885"/>
    <s v="Kniexc"/>
    <s v="nativetree"/>
    <s v="dicot_angiosperm"/>
    <x v="1"/>
    <n v="1"/>
  </r>
  <r>
    <n v="50503"/>
    <x v="2"/>
    <d v="2004-11-11T00:00:00"/>
    <s v="Rewarewa"/>
    <s v="grazed"/>
    <s v="ungrazed"/>
    <x v="1"/>
    <n v="3879"/>
    <n v="3882"/>
    <s v="Dicsqu"/>
    <s v="nativetreefern"/>
    <s v="ferns_and_lycophytes"/>
    <x v="0"/>
    <n v="7"/>
  </r>
  <r>
    <n v="50503"/>
    <x v="2"/>
    <d v="2004-11-11T00:00:00"/>
    <s v="Rewarewa"/>
    <s v="grazed"/>
    <s v="ungrazed"/>
    <x v="1"/>
    <n v="3879"/>
    <n v="3882"/>
    <s v="Melram"/>
    <s v="nativetree"/>
    <s v="dicot_angiosperm"/>
    <x v="0"/>
    <n v="1"/>
  </r>
  <r>
    <n v="50503"/>
    <x v="2"/>
    <d v="2004-11-11T00:00:00"/>
    <s v="Rewarewa"/>
    <s v="grazed"/>
    <s v="ungrazed"/>
    <x v="1"/>
    <n v="3879"/>
    <n v="3882"/>
    <s v="Dicsqu"/>
    <s v="nativetreefern"/>
    <s v="ferns_and_lycophytes"/>
    <x v="1"/>
    <n v="1"/>
  </r>
  <r>
    <n v="50602"/>
    <x v="2"/>
    <d v="2004-11-12T00:00:00"/>
    <s v="Rewarewa"/>
    <s v="grazed"/>
    <s v="ungrazed"/>
    <x v="1"/>
    <n v="3921"/>
    <n v="3873"/>
    <s v="Cyadea"/>
    <s v="nativetreefern"/>
    <s v="ferns_and_lycophytes"/>
    <x v="0"/>
    <n v="3"/>
  </r>
  <r>
    <n v="50602"/>
    <x v="2"/>
    <d v="2004-11-12T00:00:00"/>
    <s v="Rewarewa"/>
    <s v="grazed"/>
    <s v="ungrazed"/>
    <x v="1"/>
    <n v="3921"/>
    <n v="3873"/>
    <s v="Dicsqu"/>
    <s v="nativetreefern"/>
    <s v="ferns_and_lycophytes"/>
    <x v="0"/>
    <n v="2"/>
  </r>
  <r>
    <n v="50602"/>
    <x v="2"/>
    <d v="2004-11-12T00:00:00"/>
    <s v="Rewarewa"/>
    <s v="grazed"/>
    <s v="ungrazed"/>
    <x v="1"/>
    <n v="3921"/>
    <n v="3873"/>
    <s v="Genrup"/>
    <s v="nativeshrub"/>
    <s v="dicot_angiosperm"/>
    <x v="0"/>
    <n v="5"/>
  </r>
  <r>
    <n v="50602"/>
    <x v="2"/>
    <d v="2004-11-12T00:00:00"/>
    <s v="Rewarewa"/>
    <s v="grazed"/>
    <s v="ungrazed"/>
    <x v="1"/>
    <n v="3921"/>
    <n v="3873"/>
    <s v="Hedarb"/>
    <s v="nativetree"/>
    <s v="dicot_angiosperm"/>
    <x v="0"/>
    <n v="2"/>
  </r>
  <r>
    <n v="50602"/>
    <x v="2"/>
    <d v="2004-11-12T00:00:00"/>
    <s v="Rewarewa"/>
    <s v="grazed"/>
    <s v="ungrazed"/>
    <x v="1"/>
    <n v="3921"/>
    <n v="3873"/>
    <s v="Kuneri"/>
    <s v="nativetree"/>
    <s v="dicot_angiosperm"/>
    <x v="0"/>
    <n v="2"/>
  </r>
  <r>
    <n v="50602"/>
    <x v="2"/>
    <d v="2004-11-12T00:00:00"/>
    <s v="Rewarewa"/>
    <s v="grazed"/>
    <s v="ungrazed"/>
    <x v="1"/>
    <n v="3921"/>
    <n v="3873"/>
    <s v="Melram"/>
    <s v="nativetree"/>
    <s v="dicot_angiosperm"/>
    <x v="0"/>
    <n v="3"/>
  </r>
  <r>
    <n v="50602"/>
    <x v="2"/>
    <d v="2004-11-12T00:00:00"/>
    <s v="Rewarewa"/>
    <s v="grazed"/>
    <s v="ungrazed"/>
    <x v="1"/>
    <n v="3921"/>
    <n v="3873"/>
    <s v="Cyadea"/>
    <s v="nativetreefern"/>
    <s v="ferns_and_lycophytes"/>
    <x v="1"/>
    <n v="1"/>
  </r>
  <r>
    <n v="50602"/>
    <x v="2"/>
    <d v="2004-11-12T00:00:00"/>
    <s v="Rewarewa"/>
    <s v="grazed"/>
    <s v="ungrazed"/>
    <x v="1"/>
    <n v="3921"/>
    <n v="3873"/>
    <s v="Melram"/>
    <s v="nativetree"/>
    <s v="dicot_angiosperm"/>
    <x v="1"/>
    <n v="4"/>
  </r>
  <r>
    <n v="50603"/>
    <x v="2"/>
    <d v="2004-11-11T00:00:00"/>
    <s v="Rewarewa"/>
    <s v="grazed"/>
    <s v="ungrazed"/>
    <x v="1"/>
    <n v="3876"/>
    <n v="3877"/>
    <s v="Cyadea"/>
    <s v="nativetreefern"/>
    <s v="ferns_and_lycophytes"/>
    <x v="0"/>
    <n v="9"/>
  </r>
  <r>
    <n v="50603"/>
    <x v="2"/>
    <d v="2004-11-11T00:00:00"/>
    <s v="Rewarewa"/>
    <s v="grazed"/>
    <s v="ungrazed"/>
    <x v="1"/>
    <n v="3876"/>
    <n v="3877"/>
    <s v="Dicsqu"/>
    <s v="nativetreefern"/>
    <s v="ferns_and_lycophytes"/>
    <x v="0"/>
    <n v="1"/>
  </r>
  <r>
    <n v="50603"/>
    <x v="2"/>
    <d v="2004-11-11T00:00:00"/>
    <s v="Rewarewa"/>
    <s v="grazed"/>
    <s v="ungrazed"/>
    <x v="1"/>
    <n v="3876"/>
    <n v="3877"/>
    <s v="Melram"/>
    <s v="nativetree"/>
    <s v="dicot_angiosperm"/>
    <x v="0"/>
    <n v="2"/>
  </r>
  <r>
    <n v="50603"/>
    <x v="2"/>
    <d v="2004-11-11T00:00:00"/>
    <s v="Rewarewa"/>
    <s v="grazed"/>
    <s v="ungrazed"/>
    <x v="1"/>
    <n v="3876"/>
    <n v="3877"/>
    <s v="Cyadea"/>
    <s v="nativetreefern"/>
    <s v="ferns_and_lycophytes"/>
    <x v="1"/>
    <n v="5"/>
  </r>
  <r>
    <n v="50603"/>
    <x v="2"/>
    <d v="2004-11-11T00:00:00"/>
    <s v="Rewarewa"/>
    <s v="grazed"/>
    <s v="ungrazed"/>
    <x v="1"/>
    <n v="3876"/>
    <n v="3877"/>
    <s v="Melram"/>
    <s v="nativetree"/>
    <s v="dicot_angiosperm"/>
    <x v="1"/>
    <n v="2"/>
  </r>
  <r>
    <n v="50702"/>
    <x v="2"/>
    <d v="2004-11-12T00:00:00"/>
    <s v="Rewarewa"/>
    <s v="grazed"/>
    <s v="ungrazed"/>
    <x v="1"/>
    <n v="3871"/>
    <n v="3922"/>
    <s v="Cyadea"/>
    <s v="nativetreefern"/>
    <s v="ferns_and_lycophytes"/>
    <x v="0"/>
    <n v="3"/>
  </r>
  <r>
    <n v="50702"/>
    <x v="2"/>
    <d v="2004-11-12T00:00:00"/>
    <s v="Rewarewa"/>
    <s v="grazed"/>
    <s v="ungrazed"/>
    <x v="1"/>
    <n v="3871"/>
    <n v="3922"/>
    <s v="Genrup"/>
    <s v="nativeshrub"/>
    <s v="dicot_angiosperm"/>
    <x v="0"/>
    <n v="4"/>
  </r>
  <r>
    <n v="50702"/>
    <x v="2"/>
    <d v="2004-11-12T00:00:00"/>
    <s v="Rewarewa"/>
    <s v="grazed"/>
    <s v="ungrazed"/>
    <x v="1"/>
    <n v="3871"/>
    <n v="3922"/>
    <s v="Beitaw"/>
    <s v="nativetree"/>
    <s v="dicot_angiosperm"/>
    <x v="1"/>
    <n v="1"/>
  </r>
  <r>
    <n v="50702"/>
    <x v="2"/>
    <d v="2004-11-12T00:00:00"/>
    <s v="Rewarewa"/>
    <s v="grazed"/>
    <s v="ungrazed"/>
    <x v="1"/>
    <n v="3871"/>
    <n v="3922"/>
    <s v="Cyadea"/>
    <s v="nativetreefern"/>
    <s v="ferns_and_lycophytes"/>
    <x v="1"/>
    <n v="14"/>
  </r>
  <r>
    <n v="50702"/>
    <x v="2"/>
    <d v="2004-11-12T00:00:00"/>
    <s v="Rewarewa"/>
    <s v="grazed"/>
    <s v="ungrazed"/>
    <x v="1"/>
    <n v="3871"/>
    <n v="3922"/>
    <s v="Dysspe"/>
    <s v="nativetree"/>
    <s v="dicot_angiosperm"/>
    <x v="1"/>
    <n v="1"/>
  </r>
  <r>
    <n v="50702"/>
    <x v="2"/>
    <d v="2004-11-12T00:00:00"/>
    <s v="Rewarewa"/>
    <s v="grazed"/>
    <s v="ungrazed"/>
    <x v="1"/>
    <n v="3871"/>
    <n v="3922"/>
    <s v="Genrup"/>
    <s v="nativeshrub"/>
    <s v="dicot_angiosperm"/>
    <x v="1"/>
    <n v="3"/>
  </r>
  <r>
    <n v="50702"/>
    <x v="2"/>
    <d v="2004-11-12T00:00:00"/>
    <s v="Rewarewa"/>
    <s v="grazed"/>
    <s v="ungrazed"/>
    <x v="1"/>
    <n v="3871"/>
    <n v="3922"/>
    <s v="Hedarb"/>
    <s v="nativetree"/>
    <s v="dicot_angiosperm"/>
    <x v="1"/>
    <n v="3"/>
  </r>
  <r>
    <n v="50702"/>
    <x v="2"/>
    <d v="2004-11-12T00:00:00"/>
    <s v="Rewarewa"/>
    <s v="grazed"/>
    <s v="ungrazed"/>
    <x v="1"/>
    <n v="3871"/>
    <n v="3922"/>
    <s v="Kniexc"/>
    <s v="nativetree"/>
    <s v="dicot_angiosperm"/>
    <x v="1"/>
    <n v="2"/>
  </r>
  <r>
    <n v="50702"/>
    <x v="2"/>
    <d v="2004-11-12T00:00:00"/>
    <s v="Rewarewa"/>
    <s v="grazed"/>
    <s v="ungrazed"/>
    <x v="1"/>
    <n v="3871"/>
    <n v="3922"/>
    <s v="Melram"/>
    <s v="nativetree"/>
    <s v="dicot_angiosperm"/>
    <x v="1"/>
    <n v="52"/>
  </r>
  <r>
    <n v="50702"/>
    <x v="2"/>
    <d v="2004-11-12T00:00:00"/>
    <s v="Rewarewa"/>
    <s v="grazed"/>
    <s v="ungrazed"/>
    <x v="1"/>
    <n v="3871"/>
    <n v="3922"/>
    <s v="Myraus"/>
    <s v="nativetree"/>
    <s v="dicot_angiosperm"/>
    <x v="1"/>
    <n v="2"/>
  </r>
  <r>
    <n v="50702"/>
    <x v="2"/>
    <d v="2004-11-12T00:00:00"/>
    <s v="Rewarewa"/>
    <s v="grazed"/>
    <s v="ungrazed"/>
    <x v="1"/>
    <n v="3871"/>
    <n v="3922"/>
    <s v="Rhosap"/>
    <s v="nativetree"/>
    <s v="monocot_angiosperm"/>
    <x v="1"/>
    <n v="1"/>
  </r>
  <r>
    <n v="50703"/>
    <x v="2"/>
    <d v="2004-11-11T00:00:00"/>
    <s v="Rewarewa"/>
    <s v="grazed"/>
    <s v="ungrazed"/>
    <x v="1"/>
    <n v="3920"/>
    <n v="3912"/>
    <s v="Genrup"/>
    <s v="nativeshrub"/>
    <s v="dicot_angiosperm"/>
    <x v="0"/>
    <n v="1"/>
  </r>
  <r>
    <n v="60101"/>
    <x v="2"/>
    <d v="2004-11-23T00:00:00"/>
    <s v="Tawa"/>
    <s v="ungrazed"/>
    <s v="ungrazed"/>
    <x v="0"/>
    <n v="4741"/>
    <n v="4740"/>
    <s v="Copgra"/>
    <s v="nativetree"/>
    <s v="dicot_angiosperm"/>
    <x v="0"/>
    <n v="1"/>
  </r>
  <r>
    <n v="60101"/>
    <x v="2"/>
    <d v="2004-11-23T00:00:00"/>
    <s v="Tawa"/>
    <s v="ungrazed"/>
    <s v="ungrazed"/>
    <x v="0"/>
    <n v="4741"/>
    <n v="4740"/>
    <s v="Cyadea"/>
    <s v="nativetreefern"/>
    <s v="ferns_and_lycophytes"/>
    <x v="0"/>
    <n v="1"/>
  </r>
  <r>
    <n v="60101"/>
    <x v="2"/>
    <d v="2004-11-23T00:00:00"/>
    <s v="Tawa"/>
    <s v="ungrazed"/>
    <s v="ungrazed"/>
    <x v="0"/>
    <n v="4741"/>
    <n v="4740"/>
    <s v="Cyasmi"/>
    <s v="nativetreefern"/>
    <s v="ferns_and_lycophytes"/>
    <x v="0"/>
    <n v="1"/>
  </r>
  <r>
    <n v="60101"/>
    <x v="2"/>
    <d v="2004-11-23T00:00:00"/>
    <s v="Tawa"/>
    <s v="ungrazed"/>
    <s v="ungrazed"/>
    <x v="0"/>
    <n v="4741"/>
    <n v="4740"/>
    <s v="Dysspe"/>
    <s v="nativetree"/>
    <s v="dicot_angiosperm"/>
    <x v="0"/>
    <n v="4"/>
  </r>
  <r>
    <n v="60101"/>
    <x v="2"/>
    <d v="2004-11-23T00:00:00"/>
    <s v="Tawa"/>
    <s v="ungrazed"/>
    <s v="ungrazed"/>
    <x v="0"/>
    <n v="4741"/>
    <n v="4740"/>
    <s v="Launov"/>
    <s v="nativetree"/>
    <s v="dicot_angiosperm"/>
    <x v="0"/>
    <n v="1"/>
  </r>
  <r>
    <n v="60101"/>
    <x v="2"/>
    <d v="2004-11-23T00:00:00"/>
    <s v="Tawa"/>
    <s v="ungrazed"/>
    <s v="ungrazed"/>
    <x v="0"/>
    <n v="4741"/>
    <n v="4740"/>
    <s v="Rhosap"/>
    <s v="nativetree"/>
    <s v="monocot_angiosperm"/>
    <x v="0"/>
    <n v="1"/>
  </r>
  <r>
    <n v="60101"/>
    <x v="2"/>
    <d v="2004-11-23T00:00:00"/>
    <s v="Tawa"/>
    <s v="ungrazed"/>
    <s v="ungrazed"/>
    <x v="0"/>
    <n v="4741"/>
    <n v="4740"/>
    <s v="Schdig"/>
    <s v="nativetree"/>
    <s v="dicot_angiosperm"/>
    <x v="0"/>
    <n v="2"/>
  </r>
  <r>
    <n v="60101"/>
    <x v="2"/>
    <d v="2004-11-23T00:00:00"/>
    <s v="Tawa"/>
    <s v="ungrazed"/>
    <s v="ungrazed"/>
    <x v="0"/>
    <n v="4741"/>
    <n v="4740"/>
    <s v="Hedarb"/>
    <s v="nativetree"/>
    <s v="dicot_angiosperm"/>
    <x v="1"/>
    <n v="4"/>
  </r>
  <r>
    <n v="60101"/>
    <x v="2"/>
    <d v="2004-11-23T00:00:00"/>
    <s v="Tawa"/>
    <s v="ungrazed"/>
    <s v="ungrazed"/>
    <x v="0"/>
    <n v="4741"/>
    <n v="4740"/>
    <s v="Kniexc"/>
    <s v="nativetree"/>
    <s v="dicot_angiosperm"/>
    <x v="1"/>
    <n v="4"/>
  </r>
  <r>
    <n v="60101"/>
    <x v="2"/>
    <d v="2004-11-23T00:00:00"/>
    <s v="Tawa"/>
    <s v="ungrazed"/>
    <s v="ungrazed"/>
    <x v="0"/>
    <n v="4741"/>
    <n v="4740"/>
    <s v="Melram"/>
    <s v="nativetree"/>
    <s v="dicot_angiosperm"/>
    <x v="1"/>
    <n v="1"/>
  </r>
  <r>
    <n v="60101"/>
    <x v="2"/>
    <d v="2004-11-23T00:00:00"/>
    <s v="Tawa"/>
    <s v="ungrazed"/>
    <s v="ungrazed"/>
    <x v="0"/>
    <n v="4741"/>
    <n v="4740"/>
    <s v="Rhosap"/>
    <s v="nativetree"/>
    <s v="monocot_angiosperm"/>
    <x v="1"/>
    <n v="5"/>
  </r>
  <r>
    <n v="60102"/>
    <x v="2"/>
    <d v="2004-11-23T00:00:00"/>
    <s v="Tawa"/>
    <s v="ungrazed"/>
    <s v="ungrazed"/>
    <x v="0"/>
    <n v="4743"/>
    <n v="4742"/>
    <s v="Genrup"/>
    <s v="nativeshrub"/>
    <s v="dicot_angiosperm"/>
    <x v="0"/>
    <n v="8"/>
  </r>
  <r>
    <n v="60102"/>
    <x v="2"/>
    <d v="2004-11-23T00:00:00"/>
    <s v="Tawa"/>
    <s v="ungrazed"/>
    <s v="ungrazed"/>
    <x v="0"/>
    <n v="4743"/>
    <n v="4742"/>
    <s v="Melram"/>
    <s v="nativetree"/>
    <s v="dicot_angiosperm"/>
    <x v="0"/>
    <n v="4"/>
  </r>
  <r>
    <n v="60102"/>
    <x v="2"/>
    <d v="2004-11-23T00:00:00"/>
    <s v="Tawa"/>
    <s v="ungrazed"/>
    <s v="ungrazed"/>
    <x v="0"/>
    <n v="4743"/>
    <n v="4742"/>
    <s v="Schdig"/>
    <s v="nativetree"/>
    <s v="dicot_angiosperm"/>
    <x v="0"/>
    <n v="3"/>
  </r>
  <r>
    <n v="60102"/>
    <x v="2"/>
    <d v="2004-11-23T00:00:00"/>
    <s v="Tawa"/>
    <s v="ungrazed"/>
    <s v="ungrazed"/>
    <x v="0"/>
    <n v="4743"/>
    <n v="4742"/>
    <s v="Aleexc"/>
    <s v="nativetree"/>
    <s v="dicot_angiosperm"/>
    <x v="1"/>
    <n v="1"/>
  </r>
  <r>
    <n v="60102"/>
    <x v="2"/>
    <d v="2004-11-23T00:00:00"/>
    <s v="Tawa"/>
    <s v="ungrazed"/>
    <s v="ungrazed"/>
    <x v="0"/>
    <n v="4743"/>
    <n v="4742"/>
    <s v="Genrup"/>
    <s v="nativeshrub"/>
    <s v="dicot_angiosperm"/>
    <x v="1"/>
    <n v="2"/>
  </r>
  <r>
    <n v="60102"/>
    <x v="2"/>
    <d v="2004-11-23T00:00:00"/>
    <s v="Tawa"/>
    <s v="ungrazed"/>
    <s v="ungrazed"/>
    <x v="0"/>
    <n v="4743"/>
    <n v="4742"/>
    <s v="Hedarb"/>
    <s v="nativetree"/>
    <s v="dicot_angiosperm"/>
    <x v="1"/>
    <n v="1"/>
  </r>
  <r>
    <n v="60102"/>
    <x v="2"/>
    <d v="2004-11-23T00:00:00"/>
    <s v="Tawa"/>
    <s v="ungrazed"/>
    <s v="ungrazed"/>
    <x v="0"/>
    <n v="4743"/>
    <n v="4742"/>
    <s v="Launov"/>
    <s v="nativetree"/>
    <s v="dicot_angiosperm"/>
    <x v="1"/>
    <n v="1"/>
  </r>
  <r>
    <n v="60102"/>
    <x v="2"/>
    <d v="2004-11-23T00:00:00"/>
    <s v="Tawa"/>
    <s v="ungrazed"/>
    <s v="ungrazed"/>
    <x v="0"/>
    <n v="4743"/>
    <n v="4742"/>
    <s v="Psecra"/>
    <s v="nativetree"/>
    <s v="dicot_angiosperm"/>
    <x v="1"/>
    <n v="4"/>
  </r>
  <r>
    <n v="60102"/>
    <x v="2"/>
    <d v="2004-11-23T00:00:00"/>
    <s v="Tawa"/>
    <s v="ungrazed"/>
    <s v="ungrazed"/>
    <x v="0"/>
    <n v="4743"/>
    <n v="4742"/>
    <s v="Rhosap"/>
    <s v="nativetree"/>
    <s v="monocot_angiosperm"/>
    <x v="1"/>
    <n v="3"/>
  </r>
  <r>
    <n v="60201"/>
    <x v="2"/>
    <d v="2004-11-23T00:00:00"/>
    <s v="Tawa"/>
    <s v="ungrazed"/>
    <s v="ungrazed"/>
    <x v="0"/>
    <n v="3900"/>
    <n v="3899"/>
    <s v="Alsmac"/>
    <s v="nativeshrub"/>
    <s v="dicot_angiosperm"/>
    <x v="0"/>
    <n v="13"/>
  </r>
  <r>
    <n v="60201"/>
    <x v="2"/>
    <d v="2004-11-23T00:00:00"/>
    <s v="Tawa"/>
    <s v="ungrazed"/>
    <s v="ungrazed"/>
    <x v="0"/>
    <n v="3900"/>
    <n v="3899"/>
    <s v="Ariser"/>
    <s v="nativeshrub"/>
    <s v="dicot_angiosperm"/>
    <x v="0"/>
    <n v="1"/>
  </r>
  <r>
    <n v="60201"/>
    <x v="2"/>
    <d v="2004-11-23T00:00:00"/>
    <s v="Tawa"/>
    <s v="ungrazed"/>
    <s v="ungrazed"/>
    <x v="0"/>
    <n v="3900"/>
    <n v="3899"/>
    <s v="Copgra"/>
    <s v="nativetree"/>
    <s v="dicot_angiosperm"/>
    <x v="0"/>
    <n v="6"/>
  </r>
  <r>
    <n v="60201"/>
    <x v="2"/>
    <d v="2004-11-23T00:00:00"/>
    <s v="Tawa"/>
    <s v="ungrazed"/>
    <s v="ungrazed"/>
    <x v="0"/>
    <n v="3900"/>
    <n v="3899"/>
    <s v="Cyadea"/>
    <s v="nativetreefern"/>
    <s v="ferns_and_lycophytes"/>
    <x v="0"/>
    <n v="4"/>
  </r>
  <r>
    <n v="60201"/>
    <x v="2"/>
    <d v="2004-11-23T00:00:00"/>
    <s v="Tawa"/>
    <s v="ungrazed"/>
    <s v="ungrazed"/>
    <x v="0"/>
    <n v="3900"/>
    <n v="3899"/>
    <s v="Dicsqu"/>
    <s v="nativetreefern"/>
    <s v="ferns_and_lycophytes"/>
    <x v="0"/>
    <n v="1"/>
  </r>
  <r>
    <n v="60201"/>
    <x v="2"/>
    <d v="2004-11-23T00:00:00"/>
    <s v="Tawa"/>
    <s v="ungrazed"/>
    <s v="ungrazed"/>
    <x v="0"/>
    <n v="3900"/>
    <n v="3899"/>
    <s v="Dysspe"/>
    <s v="nativetree"/>
    <s v="dicot_angiosperm"/>
    <x v="0"/>
    <n v="2"/>
  </r>
  <r>
    <n v="60201"/>
    <x v="2"/>
    <d v="2004-11-23T00:00:00"/>
    <s v="Tawa"/>
    <s v="ungrazed"/>
    <s v="ungrazed"/>
    <x v="0"/>
    <n v="3900"/>
    <n v="3899"/>
    <s v="Fucexc"/>
    <s v="nativetree"/>
    <s v="dicot_angiosperm"/>
    <x v="0"/>
    <n v="1"/>
  </r>
  <r>
    <n v="60201"/>
    <x v="2"/>
    <d v="2004-11-23T00:00:00"/>
    <s v="Tawa"/>
    <s v="ungrazed"/>
    <s v="ungrazed"/>
    <x v="0"/>
    <n v="3900"/>
    <n v="3899"/>
    <s v="Genrup"/>
    <s v="nativeshrub"/>
    <s v="dicot_angiosperm"/>
    <x v="0"/>
    <n v="14"/>
  </r>
  <r>
    <n v="60201"/>
    <x v="2"/>
    <d v="2004-11-23T00:00:00"/>
    <s v="Tawa"/>
    <s v="ungrazed"/>
    <s v="ungrazed"/>
    <x v="0"/>
    <n v="3900"/>
    <n v="3899"/>
    <s v="Kniexc"/>
    <s v="nativetree"/>
    <s v="dicot_angiosperm"/>
    <x v="0"/>
    <n v="2"/>
  </r>
  <r>
    <n v="60201"/>
    <x v="2"/>
    <d v="2004-11-23T00:00:00"/>
    <s v="Tawa"/>
    <s v="ungrazed"/>
    <s v="ungrazed"/>
    <x v="0"/>
    <n v="3900"/>
    <n v="3899"/>
    <s v="Launov"/>
    <s v="nativetree"/>
    <s v="dicot_angiosperm"/>
    <x v="0"/>
    <n v="1"/>
  </r>
  <r>
    <n v="60201"/>
    <x v="2"/>
    <d v="2004-11-23T00:00:00"/>
    <s v="Tawa"/>
    <s v="ungrazed"/>
    <s v="ungrazed"/>
    <x v="0"/>
    <n v="3900"/>
    <n v="3899"/>
    <s v="Melram"/>
    <s v="nativetree"/>
    <s v="dicot_angiosperm"/>
    <x v="0"/>
    <n v="7"/>
  </r>
  <r>
    <n v="60201"/>
    <x v="2"/>
    <d v="2004-11-23T00:00:00"/>
    <s v="Tawa"/>
    <s v="ungrazed"/>
    <s v="ungrazed"/>
    <x v="0"/>
    <n v="3900"/>
    <n v="3899"/>
    <s v="Myraus"/>
    <s v="nativetree"/>
    <s v="dicot_angiosperm"/>
    <x v="0"/>
    <n v="1"/>
  </r>
  <r>
    <n v="60201"/>
    <x v="2"/>
    <d v="2004-11-23T00:00:00"/>
    <s v="Tawa"/>
    <s v="ungrazed"/>
    <s v="ungrazed"/>
    <x v="0"/>
    <n v="3900"/>
    <n v="3899"/>
    <s v="Oleran"/>
    <s v="nativetree"/>
    <s v="dicot_angiosperm"/>
    <x v="0"/>
    <n v="9"/>
  </r>
  <r>
    <n v="60201"/>
    <x v="2"/>
    <d v="2004-11-23T00:00:00"/>
    <s v="Tawa"/>
    <s v="ungrazed"/>
    <s v="ungrazed"/>
    <x v="0"/>
    <n v="3900"/>
    <n v="3899"/>
    <s v="Rhosap"/>
    <s v="nativetree"/>
    <s v="monocot_angiosperm"/>
    <x v="0"/>
    <n v="1"/>
  </r>
  <r>
    <n v="60201"/>
    <x v="2"/>
    <d v="2004-11-23T00:00:00"/>
    <s v="Tawa"/>
    <s v="ungrazed"/>
    <s v="ungrazed"/>
    <x v="0"/>
    <n v="3900"/>
    <n v="3899"/>
    <s v="Schdig"/>
    <s v="nativetree"/>
    <s v="dicot_angiosperm"/>
    <x v="0"/>
    <n v="1"/>
  </r>
  <r>
    <n v="60201"/>
    <x v="2"/>
    <d v="2004-11-23T00:00:00"/>
    <s v="Tawa"/>
    <s v="ungrazed"/>
    <s v="ungrazed"/>
    <x v="0"/>
    <n v="3900"/>
    <n v="3899"/>
    <s v="Hedarb"/>
    <s v="nativetree"/>
    <s v="dicot_angiosperm"/>
    <x v="1"/>
    <n v="9"/>
  </r>
  <r>
    <n v="60201"/>
    <x v="2"/>
    <d v="2004-11-23T00:00:00"/>
    <s v="Tawa"/>
    <s v="ungrazed"/>
    <s v="ungrazed"/>
    <x v="0"/>
    <n v="3900"/>
    <n v="3899"/>
    <s v="Kniexc"/>
    <s v="nativetree"/>
    <s v="dicot_angiosperm"/>
    <x v="1"/>
    <n v="4"/>
  </r>
  <r>
    <n v="60201"/>
    <x v="2"/>
    <d v="2004-11-23T00:00:00"/>
    <s v="Tawa"/>
    <s v="ungrazed"/>
    <s v="ungrazed"/>
    <x v="0"/>
    <n v="3900"/>
    <n v="3899"/>
    <s v="Melram"/>
    <s v="nativetree"/>
    <s v="dicot_angiosperm"/>
    <x v="1"/>
    <n v="2"/>
  </r>
  <r>
    <n v="60201"/>
    <x v="2"/>
    <d v="2004-11-23T00:00:00"/>
    <s v="Tawa"/>
    <s v="ungrazed"/>
    <s v="ungrazed"/>
    <x v="0"/>
    <n v="3900"/>
    <n v="3899"/>
    <s v="Psecra"/>
    <s v="nativetree"/>
    <s v="dicot_angiosperm"/>
    <x v="1"/>
    <n v="1"/>
  </r>
  <r>
    <n v="60201"/>
    <x v="2"/>
    <d v="2004-11-23T00:00:00"/>
    <s v="Tawa"/>
    <s v="ungrazed"/>
    <s v="ungrazed"/>
    <x v="0"/>
    <n v="3900"/>
    <n v="3899"/>
    <s v="Rhosap"/>
    <s v="nativetree"/>
    <s v="monocot_angiosperm"/>
    <x v="1"/>
    <n v="2"/>
  </r>
  <r>
    <n v="60202"/>
    <x v="2"/>
    <d v="2004-11-23T00:00:00"/>
    <s v="Tawa"/>
    <s v="ungrazed"/>
    <s v="ungrazed"/>
    <x v="0"/>
    <n v="4749"/>
    <n v="4750"/>
    <s v="Cyadea"/>
    <s v="nativetreefern"/>
    <s v="ferns_and_lycophytes"/>
    <x v="0"/>
    <n v="3"/>
  </r>
  <r>
    <n v="60202"/>
    <x v="2"/>
    <d v="2004-11-23T00:00:00"/>
    <s v="Tawa"/>
    <s v="ungrazed"/>
    <s v="ungrazed"/>
    <x v="0"/>
    <n v="4749"/>
    <n v="4750"/>
    <s v="Dicsqu"/>
    <s v="nativetreefern"/>
    <s v="ferns_and_lycophytes"/>
    <x v="0"/>
    <n v="1"/>
  </r>
  <r>
    <n v="60202"/>
    <x v="2"/>
    <d v="2004-11-23T00:00:00"/>
    <s v="Tawa"/>
    <s v="ungrazed"/>
    <s v="ungrazed"/>
    <x v="0"/>
    <n v="4749"/>
    <n v="4750"/>
    <s v="Genrup"/>
    <s v="nativeshrub"/>
    <s v="dicot_angiosperm"/>
    <x v="0"/>
    <n v="1"/>
  </r>
  <r>
    <n v="60202"/>
    <x v="2"/>
    <d v="2004-11-23T00:00:00"/>
    <s v="Tawa"/>
    <s v="ungrazed"/>
    <s v="ungrazed"/>
    <x v="0"/>
    <n v="4749"/>
    <n v="4750"/>
    <s v="Melram"/>
    <s v="nativetree"/>
    <s v="dicot_angiosperm"/>
    <x v="0"/>
    <n v="28"/>
  </r>
  <r>
    <n v="60202"/>
    <x v="2"/>
    <d v="2004-11-23T00:00:00"/>
    <s v="Tawa"/>
    <s v="ungrazed"/>
    <s v="ungrazed"/>
    <x v="0"/>
    <n v="4749"/>
    <n v="4750"/>
    <s v="Rhosap"/>
    <s v="nativetree"/>
    <s v="monocot_angiosperm"/>
    <x v="0"/>
    <n v="5"/>
  </r>
  <r>
    <n v="60202"/>
    <x v="2"/>
    <d v="2004-11-23T00:00:00"/>
    <s v="Tawa"/>
    <s v="ungrazed"/>
    <s v="ungrazed"/>
    <x v="0"/>
    <n v="4749"/>
    <n v="4750"/>
    <s v="Hedarb"/>
    <s v="nativetree"/>
    <s v="dicot_angiosperm"/>
    <x v="1"/>
    <n v="1"/>
  </r>
  <r>
    <n v="60202"/>
    <x v="2"/>
    <d v="2004-11-23T00:00:00"/>
    <s v="Tawa"/>
    <s v="ungrazed"/>
    <s v="ungrazed"/>
    <x v="0"/>
    <n v="4749"/>
    <n v="4750"/>
    <s v="Kniexc"/>
    <s v="nativetree"/>
    <s v="dicot_angiosperm"/>
    <x v="1"/>
    <n v="2"/>
  </r>
  <r>
    <n v="60202"/>
    <x v="2"/>
    <d v="2004-11-23T00:00:00"/>
    <s v="Tawa"/>
    <s v="ungrazed"/>
    <s v="ungrazed"/>
    <x v="0"/>
    <n v="4749"/>
    <n v="4750"/>
    <s v="Melram"/>
    <s v="nativetree"/>
    <s v="dicot_angiosperm"/>
    <x v="1"/>
    <n v="1"/>
  </r>
  <r>
    <n v="60202"/>
    <x v="2"/>
    <d v="2004-11-23T00:00:00"/>
    <s v="Tawa"/>
    <s v="ungrazed"/>
    <s v="ungrazed"/>
    <x v="0"/>
    <n v="4749"/>
    <n v="4750"/>
    <s v="Rhosap"/>
    <s v="nativetree"/>
    <s v="monocot_angiosperm"/>
    <x v="1"/>
    <n v="3"/>
  </r>
  <r>
    <n v="60301"/>
    <x v="2"/>
    <d v="2004-11-23T00:00:00"/>
    <s v="Tawa"/>
    <s v="ungrazed"/>
    <s v="ungrazed"/>
    <x v="0"/>
    <n v="4610"/>
    <n v="4609"/>
    <s v="Cyadea"/>
    <s v="nativetreefern"/>
    <s v="ferns_and_lycophytes"/>
    <x v="0"/>
    <n v="1"/>
  </r>
  <r>
    <n v="60301"/>
    <x v="2"/>
    <d v="2004-11-23T00:00:00"/>
    <s v="Tawa"/>
    <s v="ungrazed"/>
    <s v="ungrazed"/>
    <x v="0"/>
    <n v="4610"/>
    <n v="4609"/>
    <s v="Dicsqu"/>
    <s v="nativetreefern"/>
    <s v="ferns_and_lycophytes"/>
    <x v="0"/>
    <n v="5"/>
  </r>
  <r>
    <n v="60301"/>
    <x v="2"/>
    <d v="2004-11-23T00:00:00"/>
    <s v="Tawa"/>
    <s v="ungrazed"/>
    <s v="ungrazed"/>
    <x v="0"/>
    <n v="4610"/>
    <n v="4609"/>
    <s v="Dysspe"/>
    <s v="nativetree"/>
    <s v="dicot_angiosperm"/>
    <x v="0"/>
    <n v="2"/>
  </r>
  <r>
    <n v="60301"/>
    <x v="2"/>
    <d v="2004-11-23T00:00:00"/>
    <s v="Tawa"/>
    <s v="ungrazed"/>
    <s v="ungrazed"/>
    <x v="0"/>
    <n v="4610"/>
    <n v="4609"/>
    <s v="Genrup"/>
    <s v="nativeshrub"/>
    <s v="dicot_angiosperm"/>
    <x v="0"/>
    <n v="3"/>
  </r>
  <r>
    <n v="60301"/>
    <x v="2"/>
    <d v="2004-11-23T00:00:00"/>
    <s v="Tawa"/>
    <s v="ungrazed"/>
    <s v="ungrazed"/>
    <x v="0"/>
    <n v="4610"/>
    <n v="4609"/>
    <s v="Hedarb"/>
    <s v="nativetree"/>
    <s v="dicot_angiosperm"/>
    <x v="0"/>
    <n v="5"/>
  </r>
  <r>
    <n v="60301"/>
    <x v="2"/>
    <d v="2004-11-23T00:00:00"/>
    <s v="Tawa"/>
    <s v="ungrazed"/>
    <s v="ungrazed"/>
    <x v="0"/>
    <n v="4610"/>
    <n v="4609"/>
    <s v="Kniexc"/>
    <s v="nativetree"/>
    <s v="dicot_angiosperm"/>
    <x v="0"/>
    <n v="6"/>
  </r>
  <r>
    <n v="60301"/>
    <x v="2"/>
    <d v="2004-11-23T00:00:00"/>
    <s v="Tawa"/>
    <s v="ungrazed"/>
    <s v="ungrazed"/>
    <x v="0"/>
    <n v="4610"/>
    <n v="4609"/>
    <s v="Launov"/>
    <s v="nativetree"/>
    <s v="dicot_angiosperm"/>
    <x v="0"/>
    <n v="2"/>
  </r>
  <r>
    <n v="60301"/>
    <x v="2"/>
    <d v="2004-11-23T00:00:00"/>
    <s v="Tawa"/>
    <s v="ungrazed"/>
    <s v="ungrazed"/>
    <x v="0"/>
    <n v="4610"/>
    <n v="4609"/>
    <s v="Melram"/>
    <s v="nativetree"/>
    <s v="dicot_angiosperm"/>
    <x v="0"/>
    <n v="10"/>
  </r>
  <r>
    <n v="60301"/>
    <x v="2"/>
    <d v="2004-11-23T00:00:00"/>
    <s v="Tawa"/>
    <s v="ungrazed"/>
    <s v="ungrazed"/>
    <x v="0"/>
    <n v="4610"/>
    <n v="4609"/>
    <s v="Oleran"/>
    <s v="nativetree"/>
    <s v="dicot_angiosperm"/>
    <x v="0"/>
    <n v="1"/>
  </r>
  <r>
    <n v="60301"/>
    <x v="2"/>
    <d v="2004-11-23T00:00:00"/>
    <s v="Tawa"/>
    <s v="ungrazed"/>
    <s v="ungrazed"/>
    <x v="0"/>
    <n v="4610"/>
    <n v="4609"/>
    <s v="Rhosap"/>
    <s v="nativetree"/>
    <s v="monocot_angiosperm"/>
    <x v="0"/>
    <n v="2"/>
  </r>
  <r>
    <n v="60301"/>
    <x v="2"/>
    <d v="2004-11-23T00:00:00"/>
    <s v="Tawa"/>
    <s v="ungrazed"/>
    <s v="ungrazed"/>
    <x v="0"/>
    <n v="4610"/>
    <n v="4609"/>
    <s v="Schdig"/>
    <s v="nativetree"/>
    <s v="dicot_angiosperm"/>
    <x v="0"/>
    <n v="1"/>
  </r>
  <r>
    <n v="60301"/>
    <x v="2"/>
    <d v="2004-11-23T00:00:00"/>
    <s v="Tawa"/>
    <s v="ungrazed"/>
    <s v="ungrazed"/>
    <x v="0"/>
    <n v="4610"/>
    <n v="4609"/>
    <s v="Copgra"/>
    <s v="nativetree"/>
    <s v="dicot_angiosperm"/>
    <x v="1"/>
    <n v="2"/>
  </r>
  <r>
    <n v="60301"/>
    <x v="2"/>
    <d v="2004-11-23T00:00:00"/>
    <s v="Tawa"/>
    <s v="ungrazed"/>
    <s v="ungrazed"/>
    <x v="0"/>
    <n v="4610"/>
    <n v="4609"/>
    <s v="Hedarb"/>
    <s v="nativetree"/>
    <s v="dicot_angiosperm"/>
    <x v="1"/>
    <n v="1"/>
  </r>
  <r>
    <n v="60301"/>
    <x v="2"/>
    <d v="2004-11-23T00:00:00"/>
    <s v="Tawa"/>
    <s v="ungrazed"/>
    <s v="ungrazed"/>
    <x v="0"/>
    <n v="4610"/>
    <n v="4609"/>
    <s v="Kniexc"/>
    <s v="nativetree"/>
    <s v="dicot_angiosperm"/>
    <x v="1"/>
    <n v="4"/>
  </r>
  <r>
    <n v="60301"/>
    <x v="2"/>
    <d v="2004-11-23T00:00:00"/>
    <s v="Tawa"/>
    <s v="ungrazed"/>
    <s v="ungrazed"/>
    <x v="0"/>
    <n v="4610"/>
    <n v="4609"/>
    <s v="Rhosap"/>
    <s v="nativetree"/>
    <s v="monocot_angiosperm"/>
    <x v="1"/>
    <n v="2"/>
  </r>
  <r>
    <n v="60302"/>
    <x v="2"/>
    <d v="2004-11-23T00:00:00"/>
    <s v="Tawa"/>
    <s v="ungrazed"/>
    <s v="ungrazed"/>
    <x v="0"/>
    <n v="4695"/>
    <n v="4694"/>
    <s v="Brarep"/>
    <s v="nativeshrub"/>
    <s v="dicot_angiosperm"/>
    <x v="0"/>
    <n v="1"/>
  </r>
  <r>
    <n v="60302"/>
    <x v="2"/>
    <d v="2004-11-23T00:00:00"/>
    <s v="Tawa"/>
    <s v="ungrazed"/>
    <s v="ungrazed"/>
    <x v="0"/>
    <n v="4695"/>
    <n v="4694"/>
    <s v="Cyadea"/>
    <s v="nativetreefern"/>
    <s v="ferns_and_lycophytes"/>
    <x v="0"/>
    <n v="5"/>
  </r>
  <r>
    <n v="60302"/>
    <x v="2"/>
    <d v="2004-11-23T00:00:00"/>
    <s v="Tawa"/>
    <s v="ungrazed"/>
    <s v="ungrazed"/>
    <x v="0"/>
    <n v="4695"/>
    <n v="4694"/>
    <s v="Hedarb"/>
    <s v="nativetree"/>
    <s v="dicot_angiosperm"/>
    <x v="0"/>
    <n v="7"/>
  </r>
  <r>
    <n v="60302"/>
    <x v="2"/>
    <d v="2004-11-23T00:00:00"/>
    <s v="Tawa"/>
    <s v="ungrazed"/>
    <s v="ungrazed"/>
    <x v="0"/>
    <n v="4695"/>
    <n v="4694"/>
    <s v="Melram"/>
    <s v="nativetree"/>
    <s v="dicot_angiosperm"/>
    <x v="0"/>
    <n v="9"/>
  </r>
  <r>
    <n v="60302"/>
    <x v="2"/>
    <d v="2004-11-23T00:00:00"/>
    <s v="Tawa"/>
    <s v="ungrazed"/>
    <s v="ungrazed"/>
    <x v="0"/>
    <n v="4695"/>
    <n v="4694"/>
    <s v="Rhosap"/>
    <s v="nativetree"/>
    <s v="monocot_angiosperm"/>
    <x v="0"/>
    <n v="2"/>
  </r>
  <r>
    <n v="60302"/>
    <x v="2"/>
    <d v="2004-11-23T00:00:00"/>
    <s v="Tawa"/>
    <s v="ungrazed"/>
    <s v="ungrazed"/>
    <x v="0"/>
    <n v="4695"/>
    <n v="4694"/>
    <s v="Schdig"/>
    <s v="nativetree"/>
    <s v="dicot_angiosperm"/>
    <x v="0"/>
    <n v="4"/>
  </r>
  <r>
    <n v="60302"/>
    <x v="2"/>
    <d v="2004-11-23T00:00:00"/>
    <s v="Tawa"/>
    <s v="ungrazed"/>
    <s v="ungrazed"/>
    <x v="0"/>
    <n v="4695"/>
    <n v="4694"/>
    <s v="Hedarb"/>
    <s v="nativetree"/>
    <s v="dicot_angiosperm"/>
    <x v="1"/>
    <n v="7"/>
  </r>
  <r>
    <n v="60302"/>
    <x v="2"/>
    <d v="2004-11-23T00:00:00"/>
    <s v="Tawa"/>
    <s v="ungrazed"/>
    <s v="ungrazed"/>
    <x v="0"/>
    <n v="4695"/>
    <n v="4694"/>
    <s v="Kniexc"/>
    <s v="nativetree"/>
    <s v="dicot_angiosperm"/>
    <x v="1"/>
    <n v="7"/>
  </r>
  <r>
    <n v="60302"/>
    <x v="2"/>
    <d v="2004-11-23T00:00:00"/>
    <s v="Tawa"/>
    <s v="ungrazed"/>
    <s v="ungrazed"/>
    <x v="0"/>
    <n v="4695"/>
    <n v="4694"/>
    <s v="Melram"/>
    <s v="nativetree"/>
    <s v="dicot_angiosperm"/>
    <x v="1"/>
    <n v="2"/>
  </r>
  <r>
    <n v="60401"/>
    <x v="2"/>
    <d v="2004-11-25T00:00:00"/>
    <s v="Tawa"/>
    <s v="ungrazed"/>
    <s v="ungrazed"/>
    <x v="0"/>
    <n v="4754"/>
    <n v="4692"/>
    <s v="Cyadea"/>
    <s v="nativetreefern"/>
    <s v="ferns_and_lycophytes"/>
    <x v="0"/>
    <n v="4"/>
  </r>
  <r>
    <n v="60401"/>
    <x v="2"/>
    <d v="2004-11-25T00:00:00"/>
    <s v="Tawa"/>
    <s v="ungrazed"/>
    <s v="ungrazed"/>
    <x v="0"/>
    <n v="4754"/>
    <n v="4692"/>
    <s v="Melram"/>
    <s v="nativetree"/>
    <s v="dicot_angiosperm"/>
    <x v="0"/>
    <n v="1"/>
  </r>
  <r>
    <n v="60401"/>
    <x v="2"/>
    <d v="2004-11-25T00:00:00"/>
    <s v="Tawa"/>
    <s v="ungrazed"/>
    <s v="ungrazed"/>
    <x v="0"/>
    <n v="4754"/>
    <n v="4692"/>
    <s v="Rhosap"/>
    <s v="nativetree"/>
    <s v="monocot_angiosperm"/>
    <x v="0"/>
    <n v="1"/>
  </r>
  <r>
    <n v="60401"/>
    <x v="2"/>
    <d v="2004-11-25T00:00:00"/>
    <s v="Tawa"/>
    <s v="ungrazed"/>
    <s v="ungrazed"/>
    <x v="0"/>
    <n v="4754"/>
    <n v="4692"/>
    <s v="Hedarb"/>
    <s v="nativetree"/>
    <s v="dicot_angiosperm"/>
    <x v="1"/>
    <n v="1"/>
  </r>
  <r>
    <n v="60401"/>
    <x v="2"/>
    <d v="2004-11-25T00:00:00"/>
    <s v="Tawa"/>
    <s v="ungrazed"/>
    <s v="ungrazed"/>
    <x v="0"/>
    <n v="4754"/>
    <n v="4692"/>
    <s v="Kniexc"/>
    <s v="nativetree"/>
    <s v="dicot_angiosperm"/>
    <x v="1"/>
    <n v="3"/>
  </r>
  <r>
    <n v="60401"/>
    <x v="2"/>
    <d v="2004-11-25T00:00:00"/>
    <s v="Tawa"/>
    <s v="ungrazed"/>
    <s v="ungrazed"/>
    <x v="0"/>
    <n v="4754"/>
    <n v="4692"/>
    <s v="Oleran"/>
    <s v="nativetree"/>
    <s v="dicot_angiosperm"/>
    <x v="1"/>
    <n v="1"/>
  </r>
  <r>
    <n v="60401"/>
    <x v="2"/>
    <d v="2004-11-25T00:00:00"/>
    <s v="Tawa"/>
    <s v="ungrazed"/>
    <s v="ungrazed"/>
    <x v="0"/>
    <n v="4754"/>
    <n v="4692"/>
    <s v="Psecra"/>
    <s v="nativetree"/>
    <s v="dicot_angiosperm"/>
    <x v="1"/>
    <n v="2"/>
  </r>
  <r>
    <n v="60402"/>
    <x v="2"/>
    <d v="2004-11-25T00:00:00"/>
    <s v="Tawa"/>
    <s v="ungrazed"/>
    <s v="ungrazed"/>
    <x v="0"/>
    <n v="4680"/>
    <n v="4681"/>
    <s v="Brarep"/>
    <s v="nativeshrub"/>
    <s v="dicot_angiosperm"/>
    <x v="0"/>
    <n v="2"/>
  </r>
  <r>
    <n v="60402"/>
    <x v="2"/>
    <d v="2004-11-25T00:00:00"/>
    <s v="Tawa"/>
    <s v="ungrazed"/>
    <s v="ungrazed"/>
    <x v="0"/>
    <n v="4680"/>
    <n v="4681"/>
    <s v="Copgra"/>
    <s v="nativetree"/>
    <s v="dicot_angiosperm"/>
    <x v="0"/>
    <n v="3"/>
  </r>
  <r>
    <n v="60402"/>
    <x v="2"/>
    <d v="2004-11-25T00:00:00"/>
    <s v="Tawa"/>
    <s v="ungrazed"/>
    <s v="ungrazed"/>
    <x v="0"/>
    <n v="4680"/>
    <n v="4681"/>
    <s v="Genrup"/>
    <s v="nativeshrub"/>
    <s v="dicot_angiosperm"/>
    <x v="0"/>
    <n v="8"/>
  </r>
  <r>
    <n v="60402"/>
    <x v="2"/>
    <d v="2004-11-25T00:00:00"/>
    <s v="Tawa"/>
    <s v="ungrazed"/>
    <s v="ungrazed"/>
    <x v="0"/>
    <n v="4680"/>
    <n v="4681"/>
    <s v="Hedarb"/>
    <s v="nativetree"/>
    <s v="dicot_angiosperm"/>
    <x v="0"/>
    <n v="7"/>
  </r>
  <r>
    <n v="60402"/>
    <x v="2"/>
    <d v="2004-11-25T00:00:00"/>
    <s v="Tawa"/>
    <s v="ungrazed"/>
    <s v="ungrazed"/>
    <x v="0"/>
    <n v="4680"/>
    <n v="4681"/>
    <s v="Launov"/>
    <s v="nativetree"/>
    <s v="dicot_angiosperm"/>
    <x v="0"/>
    <n v="4"/>
  </r>
  <r>
    <n v="60402"/>
    <x v="2"/>
    <d v="2004-11-25T00:00:00"/>
    <s v="Tawa"/>
    <s v="ungrazed"/>
    <s v="ungrazed"/>
    <x v="0"/>
    <n v="4680"/>
    <n v="4681"/>
    <s v="Melram"/>
    <s v="nativetree"/>
    <s v="dicot_angiosperm"/>
    <x v="0"/>
    <n v="1"/>
  </r>
  <r>
    <n v="60402"/>
    <x v="2"/>
    <d v="2004-11-25T00:00:00"/>
    <s v="Tawa"/>
    <s v="ungrazed"/>
    <s v="ungrazed"/>
    <x v="0"/>
    <n v="4680"/>
    <n v="4681"/>
    <s v="Oleran"/>
    <s v="nativetree"/>
    <s v="dicot_angiosperm"/>
    <x v="0"/>
    <n v="1"/>
  </r>
  <r>
    <n v="60402"/>
    <x v="2"/>
    <d v="2004-11-25T00:00:00"/>
    <s v="Tawa"/>
    <s v="ungrazed"/>
    <s v="ungrazed"/>
    <x v="0"/>
    <n v="4589"/>
    <n v="4590"/>
    <s v="Rhosap"/>
    <s v="nativetree"/>
    <s v="monocot_angiosperm"/>
    <x v="0"/>
    <n v="9"/>
  </r>
  <r>
    <n v="60402"/>
    <x v="2"/>
    <d v="2004-11-25T00:00:00"/>
    <s v="Tawa"/>
    <s v="ungrazed"/>
    <s v="ungrazed"/>
    <x v="0"/>
    <n v="4680"/>
    <n v="4681"/>
    <s v="Copgra"/>
    <s v="nativetree"/>
    <s v="dicot_angiosperm"/>
    <x v="1"/>
    <n v="1"/>
  </r>
  <r>
    <n v="60402"/>
    <x v="2"/>
    <d v="2004-11-25T00:00:00"/>
    <s v="Tawa"/>
    <s v="ungrazed"/>
    <s v="ungrazed"/>
    <x v="0"/>
    <n v="4680"/>
    <n v="4681"/>
    <s v="Genrup"/>
    <s v="nativeshrub"/>
    <s v="dicot_angiosperm"/>
    <x v="1"/>
    <n v="2"/>
  </r>
  <r>
    <n v="60402"/>
    <x v="2"/>
    <d v="2004-11-25T00:00:00"/>
    <s v="Tawa"/>
    <s v="ungrazed"/>
    <s v="ungrazed"/>
    <x v="0"/>
    <n v="4680"/>
    <n v="4681"/>
    <s v="Hedarb"/>
    <s v="nativetree"/>
    <s v="dicot_angiosperm"/>
    <x v="1"/>
    <n v="1"/>
  </r>
  <r>
    <n v="60402"/>
    <x v="2"/>
    <d v="2004-11-25T00:00:00"/>
    <s v="Tawa"/>
    <s v="ungrazed"/>
    <s v="ungrazed"/>
    <x v="0"/>
    <n v="4680"/>
    <n v="4681"/>
    <s v="Kniexc"/>
    <s v="nativetree"/>
    <s v="dicot_angiosperm"/>
    <x v="1"/>
    <n v="2"/>
  </r>
  <r>
    <n v="60402"/>
    <x v="2"/>
    <d v="2004-11-25T00:00:00"/>
    <s v="Tawa"/>
    <s v="ungrazed"/>
    <s v="ungrazed"/>
    <x v="0"/>
    <n v="4680"/>
    <n v="4681"/>
    <s v="Launov"/>
    <s v="nativetree"/>
    <s v="dicot_angiosperm"/>
    <x v="1"/>
    <n v="1"/>
  </r>
  <r>
    <n v="60403"/>
    <x v="2"/>
    <d v="2004-11-25T00:00:00"/>
    <s v="Tawa"/>
    <s v="ungrazed"/>
    <s v="ungrazed"/>
    <x v="0"/>
    <n v="4667"/>
    <n v="4668"/>
    <s v="Aleexc"/>
    <s v="nativetree"/>
    <s v="dicot_angiosperm"/>
    <x v="0"/>
    <n v="1"/>
  </r>
  <r>
    <n v="60403"/>
    <x v="2"/>
    <d v="2004-11-25T00:00:00"/>
    <s v="Tawa"/>
    <s v="ungrazed"/>
    <s v="ungrazed"/>
    <x v="0"/>
    <n v="4667"/>
    <n v="4668"/>
    <s v="Copgra"/>
    <s v="nativetree"/>
    <s v="dicot_angiosperm"/>
    <x v="0"/>
    <n v="1"/>
  </r>
  <r>
    <n v="60403"/>
    <x v="2"/>
    <d v="2004-11-25T00:00:00"/>
    <s v="Tawa"/>
    <s v="ungrazed"/>
    <s v="ungrazed"/>
    <x v="0"/>
    <n v="4667"/>
    <n v="4668"/>
    <s v="Cyadea"/>
    <s v="nativetreefern"/>
    <s v="ferns_and_lycophytes"/>
    <x v="0"/>
    <n v="7"/>
  </r>
  <r>
    <n v="60403"/>
    <x v="2"/>
    <d v="2004-11-25T00:00:00"/>
    <s v="Tawa"/>
    <s v="ungrazed"/>
    <s v="ungrazed"/>
    <x v="0"/>
    <n v="4667"/>
    <n v="4668"/>
    <s v="Genrup"/>
    <s v="nativeshrub"/>
    <s v="dicot_angiosperm"/>
    <x v="0"/>
    <n v="5"/>
  </r>
  <r>
    <n v="60403"/>
    <x v="2"/>
    <d v="2004-11-25T00:00:00"/>
    <s v="Tawa"/>
    <s v="ungrazed"/>
    <s v="ungrazed"/>
    <x v="0"/>
    <n v="4667"/>
    <n v="4668"/>
    <s v="Hedarb"/>
    <s v="nativetree"/>
    <s v="dicot_angiosperm"/>
    <x v="0"/>
    <n v="16"/>
  </r>
  <r>
    <n v="60403"/>
    <x v="2"/>
    <d v="2004-11-25T00:00:00"/>
    <s v="Tawa"/>
    <s v="ungrazed"/>
    <s v="ungrazed"/>
    <x v="0"/>
    <n v="4667"/>
    <n v="4668"/>
    <s v="Melram"/>
    <s v="nativetree"/>
    <s v="dicot_angiosperm"/>
    <x v="0"/>
    <n v="11"/>
  </r>
  <r>
    <n v="60403"/>
    <x v="2"/>
    <d v="2004-11-25T00:00:00"/>
    <s v="Tawa"/>
    <s v="ungrazed"/>
    <s v="ungrazed"/>
    <x v="0"/>
    <n v="4667"/>
    <n v="4668"/>
    <s v="Rhosap"/>
    <s v="nativetree"/>
    <s v="monocot_angiosperm"/>
    <x v="0"/>
    <n v="7"/>
  </r>
  <r>
    <n v="60403"/>
    <x v="2"/>
    <d v="2004-11-25T00:00:00"/>
    <s v="Tawa"/>
    <s v="ungrazed"/>
    <s v="ungrazed"/>
    <x v="0"/>
    <n v="4667"/>
    <n v="4668"/>
    <s v="Dysspe"/>
    <s v="nativetree"/>
    <s v="dicot_angiosperm"/>
    <x v="1"/>
    <n v="1"/>
  </r>
  <r>
    <n v="60403"/>
    <x v="2"/>
    <d v="2004-11-25T00:00:00"/>
    <s v="Tawa"/>
    <s v="ungrazed"/>
    <s v="ungrazed"/>
    <x v="0"/>
    <n v="4667"/>
    <n v="4668"/>
    <s v="Hedarb"/>
    <s v="nativetree"/>
    <s v="dicot_angiosperm"/>
    <x v="1"/>
    <n v="1"/>
  </r>
  <r>
    <n v="60403"/>
    <x v="2"/>
    <d v="2004-11-25T00:00:00"/>
    <s v="Tawa"/>
    <s v="ungrazed"/>
    <s v="ungrazed"/>
    <x v="0"/>
    <n v="4667"/>
    <n v="4668"/>
    <s v="Kniexc"/>
    <s v="nativetree"/>
    <s v="dicot_angiosperm"/>
    <x v="1"/>
    <n v="2"/>
  </r>
  <r>
    <n v="60403"/>
    <x v="2"/>
    <d v="2004-11-25T00:00:00"/>
    <s v="Tawa"/>
    <s v="ungrazed"/>
    <s v="ungrazed"/>
    <x v="0"/>
    <n v="4667"/>
    <n v="4668"/>
    <s v="Rhosap"/>
    <s v="nativetree"/>
    <s v="monocot_angiosperm"/>
    <x v="1"/>
    <n v="6"/>
  </r>
  <r>
    <n v="60404"/>
    <x v="2"/>
    <d v="2004-11-25T00:00:00"/>
    <s v="Tawa"/>
    <s v="ungrazed"/>
    <s v="ungrazed"/>
    <x v="0"/>
    <n v="4659"/>
    <n v="4655"/>
    <s v="Cyadea"/>
    <s v="nativetreefern"/>
    <s v="ferns_and_lycophytes"/>
    <x v="0"/>
    <n v="1"/>
  </r>
  <r>
    <n v="60404"/>
    <x v="2"/>
    <d v="2004-11-25T00:00:00"/>
    <s v="Tawa"/>
    <s v="ungrazed"/>
    <s v="ungrazed"/>
    <x v="0"/>
    <n v="4659"/>
    <n v="4655"/>
    <s v="Cyasmi"/>
    <s v="nativetreefern"/>
    <s v="ferns_and_lycophytes"/>
    <x v="0"/>
    <n v="1"/>
  </r>
  <r>
    <n v="60404"/>
    <x v="2"/>
    <d v="2004-11-25T00:00:00"/>
    <s v="Tawa"/>
    <s v="ungrazed"/>
    <s v="ungrazed"/>
    <x v="0"/>
    <n v="4659"/>
    <n v="4655"/>
    <s v="Genrup"/>
    <s v="nativeshrub"/>
    <s v="dicot_angiosperm"/>
    <x v="0"/>
    <n v="1"/>
  </r>
  <r>
    <n v="60404"/>
    <x v="2"/>
    <d v="2004-11-25T00:00:00"/>
    <s v="Tawa"/>
    <s v="ungrazed"/>
    <s v="ungrazed"/>
    <x v="0"/>
    <n v="4659"/>
    <n v="4655"/>
    <s v="Hedarb"/>
    <s v="nativetree"/>
    <s v="dicot_angiosperm"/>
    <x v="0"/>
    <n v="4"/>
  </r>
  <r>
    <n v="60404"/>
    <x v="2"/>
    <d v="2004-11-25T00:00:00"/>
    <s v="Tawa"/>
    <s v="ungrazed"/>
    <s v="ungrazed"/>
    <x v="0"/>
    <n v="4659"/>
    <n v="4655"/>
    <s v="Launov"/>
    <s v="nativetree"/>
    <s v="dicot_angiosperm"/>
    <x v="0"/>
    <n v="1"/>
  </r>
  <r>
    <n v="60404"/>
    <x v="2"/>
    <d v="2004-11-25T00:00:00"/>
    <s v="Tawa"/>
    <s v="ungrazed"/>
    <s v="ungrazed"/>
    <x v="0"/>
    <n v="4659"/>
    <n v="4655"/>
    <s v="Melram"/>
    <s v="nativetree"/>
    <s v="dicot_angiosperm"/>
    <x v="0"/>
    <n v="5"/>
  </r>
  <r>
    <n v="60404"/>
    <x v="2"/>
    <d v="2004-11-25T00:00:00"/>
    <s v="Tawa"/>
    <s v="ungrazed"/>
    <s v="ungrazed"/>
    <x v="0"/>
    <n v="4659"/>
    <n v="4655"/>
    <s v="Rhosap"/>
    <s v="nativetree"/>
    <s v="monocot_angiosperm"/>
    <x v="0"/>
    <n v="2"/>
  </r>
  <r>
    <n v="60404"/>
    <x v="2"/>
    <d v="2004-11-25T00:00:00"/>
    <s v="Tawa"/>
    <s v="ungrazed"/>
    <s v="ungrazed"/>
    <x v="0"/>
    <n v="4659"/>
    <n v="4655"/>
    <s v="Dysspe"/>
    <s v="nativetree"/>
    <s v="dicot_angiosperm"/>
    <x v="1"/>
    <n v="1"/>
  </r>
  <r>
    <n v="60404"/>
    <x v="2"/>
    <d v="2004-11-25T00:00:00"/>
    <s v="Tawa"/>
    <s v="ungrazed"/>
    <s v="ungrazed"/>
    <x v="0"/>
    <n v="4659"/>
    <n v="4655"/>
    <s v="Hedarb"/>
    <s v="nativetree"/>
    <s v="dicot_angiosperm"/>
    <x v="1"/>
    <n v="4"/>
  </r>
  <r>
    <n v="60404"/>
    <x v="2"/>
    <d v="2004-11-25T00:00:00"/>
    <s v="Tawa"/>
    <s v="ungrazed"/>
    <s v="ungrazed"/>
    <x v="0"/>
    <n v="4659"/>
    <n v="4655"/>
    <s v="Kniexc"/>
    <s v="nativetree"/>
    <s v="dicot_angiosperm"/>
    <x v="1"/>
    <n v="1"/>
  </r>
  <r>
    <n v="60404"/>
    <x v="2"/>
    <d v="2004-11-25T00:00:00"/>
    <s v="Tawa"/>
    <s v="ungrazed"/>
    <s v="ungrazed"/>
    <x v="0"/>
    <n v="4659"/>
    <n v="4655"/>
    <s v="Melram"/>
    <s v="nativetree"/>
    <s v="dicot_angiosperm"/>
    <x v="1"/>
    <n v="5"/>
  </r>
  <r>
    <n v="60404"/>
    <x v="2"/>
    <d v="2004-11-25T00:00:00"/>
    <s v="Tawa"/>
    <s v="ungrazed"/>
    <s v="ungrazed"/>
    <x v="0"/>
    <n v="4659"/>
    <n v="4655"/>
    <s v="Rhosap"/>
    <s v="nativetree"/>
    <s v="monocot_angiosperm"/>
    <x v="1"/>
    <n v="2"/>
  </r>
  <r>
    <n v="10101"/>
    <x v="3"/>
    <d v="2009-11-25T00:00:00"/>
    <s v="Miro"/>
    <s v="ungrazed"/>
    <s v="ungrazed"/>
    <x v="0"/>
    <n v="27696"/>
    <n v="27698"/>
    <s v="Cyadea"/>
    <s v="nativetreefern"/>
    <s v="ferns_and_lycophytes"/>
    <x v="0"/>
    <n v="3"/>
  </r>
  <r>
    <n v="10101"/>
    <x v="3"/>
    <d v="2009-11-25T00:00:00"/>
    <s v="Miro"/>
    <s v="ungrazed"/>
    <s v="ungrazed"/>
    <x v="0"/>
    <n v="27696"/>
    <n v="27698"/>
    <s v="Cyasmi"/>
    <s v="nativetreefern"/>
    <s v="ferns_and_lycophytes"/>
    <x v="0"/>
    <n v="1"/>
  </r>
  <r>
    <n v="10101"/>
    <x v="3"/>
    <d v="2009-11-25T00:00:00"/>
    <s v="Miro"/>
    <s v="ungrazed"/>
    <s v="ungrazed"/>
    <x v="0"/>
    <n v="27696"/>
    <n v="27698"/>
    <s v="Hedarb"/>
    <s v="nativetree"/>
    <s v="dicot_angiosperm"/>
    <x v="0"/>
    <n v="4"/>
  </r>
  <r>
    <n v="10101"/>
    <x v="3"/>
    <d v="2009-11-25T00:00:00"/>
    <s v="Miro"/>
    <s v="ungrazed"/>
    <s v="ungrazed"/>
    <x v="0"/>
    <n v="27696"/>
    <n v="27698"/>
    <s v="Lopbul"/>
    <s v="nativeshrub"/>
    <s v="dicot_angiosperm"/>
    <x v="0"/>
    <n v="1"/>
  </r>
  <r>
    <n v="10101"/>
    <x v="3"/>
    <d v="2009-11-25T00:00:00"/>
    <s v="Miro"/>
    <s v="ungrazed"/>
    <s v="ungrazed"/>
    <x v="0"/>
    <n v="27696"/>
    <n v="27698"/>
    <s v="Melram"/>
    <s v="nativetree"/>
    <s v="dicot_angiosperm"/>
    <x v="0"/>
    <n v="1"/>
  </r>
  <r>
    <n v="10101"/>
    <x v="3"/>
    <d v="2009-11-25T00:00:00"/>
    <s v="Miro"/>
    <s v="ungrazed"/>
    <s v="ungrazed"/>
    <x v="0"/>
    <n v="27696"/>
    <n v="27698"/>
    <s v="Myraus"/>
    <s v="nativetree"/>
    <s v="dicot_angiosperm"/>
    <x v="0"/>
    <n v="1"/>
  </r>
  <r>
    <n v="10101"/>
    <x v="3"/>
    <d v="2009-11-25T00:00:00"/>
    <s v="Miro"/>
    <s v="ungrazed"/>
    <s v="ungrazed"/>
    <x v="0"/>
    <n v="27696"/>
    <n v="27698"/>
    <s v="Neslan"/>
    <s v="nativetree"/>
    <s v="dicot_angiosperm"/>
    <x v="0"/>
    <n v="1"/>
  </r>
  <r>
    <n v="10101"/>
    <x v="3"/>
    <d v="2009-11-25T00:00:00"/>
    <s v="Miro"/>
    <s v="ungrazed"/>
    <s v="ungrazed"/>
    <x v="0"/>
    <n v="27696"/>
    <n v="27698"/>
    <s v="Podlae"/>
    <s v="nativetree"/>
    <s v="gymnosperm"/>
    <x v="0"/>
    <n v="1"/>
  </r>
  <r>
    <n v="10101"/>
    <x v="3"/>
    <d v="2009-11-25T00:00:00"/>
    <s v="Miro"/>
    <s v="ungrazed"/>
    <s v="ungrazed"/>
    <x v="0"/>
    <n v="27696"/>
    <n v="27698"/>
    <s v="Rhosap"/>
    <s v="nativetree"/>
    <s v="monocot_angiosperm"/>
    <x v="0"/>
    <n v="8"/>
  </r>
  <r>
    <n v="10101"/>
    <x v="3"/>
    <d v="2009-11-25T00:00:00"/>
    <s v="Miro"/>
    <s v="ungrazed"/>
    <s v="ungrazed"/>
    <x v="0"/>
    <n v="27696"/>
    <n v="27698"/>
    <s v="Copgra"/>
    <s v="nativetree"/>
    <s v="dicot_angiosperm"/>
    <x v="1"/>
    <n v="1"/>
  </r>
  <r>
    <n v="10101"/>
    <x v="3"/>
    <d v="2009-11-25T00:00:00"/>
    <s v="Miro"/>
    <s v="ungrazed"/>
    <s v="ungrazed"/>
    <x v="0"/>
    <n v="27696"/>
    <n v="27698"/>
    <s v="Genrup"/>
    <s v="nativeshrub"/>
    <s v="dicot_angiosperm"/>
    <x v="1"/>
    <n v="1"/>
  </r>
  <r>
    <n v="10101"/>
    <x v="3"/>
    <d v="2009-11-25T00:00:00"/>
    <s v="Miro"/>
    <s v="ungrazed"/>
    <s v="ungrazed"/>
    <x v="0"/>
    <n v="27696"/>
    <n v="27698"/>
    <s v="Hedarb"/>
    <s v="nativetree"/>
    <s v="dicot_angiosperm"/>
    <x v="1"/>
    <n v="1"/>
  </r>
  <r>
    <n v="10101"/>
    <x v="3"/>
    <d v="2009-11-25T00:00:00"/>
    <s v="Miro"/>
    <s v="ungrazed"/>
    <s v="ungrazed"/>
    <x v="0"/>
    <n v="27696"/>
    <n v="27698"/>
    <s v="Melram"/>
    <s v="nativetree"/>
    <s v="dicot_angiosperm"/>
    <x v="1"/>
    <n v="1"/>
  </r>
  <r>
    <n v="10102"/>
    <x v="3"/>
    <d v="2009-11-25T00:00:00"/>
    <s v="Miro"/>
    <s v="ungrazed"/>
    <s v="ungrazed"/>
    <x v="0"/>
    <n v="27694"/>
    <n v="27689"/>
    <s v="Alsque"/>
    <s v="nativeshrub"/>
    <s v="dicot_angiosperm"/>
    <x v="0"/>
    <n v="2"/>
  </r>
  <r>
    <n v="10102"/>
    <x v="3"/>
    <d v="2009-11-25T00:00:00"/>
    <s v="Miro"/>
    <s v="ungrazed"/>
    <s v="ungrazed"/>
    <x v="0"/>
    <n v="27694"/>
    <n v="27689"/>
    <s v="Corban"/>
    <s v="nativetree"/>
    <s v="monocot_angiosperm"/>
    <x v="0"/>
    <n v="1"/>
  </r>
  <r>
    <n v="10102"/>
    <x v="3"/>
    <d v="2009-11-25T00:00:00"/>
    <s v="Miro"/>
    <s v="ungrazed"/>
    <s v="ungrazed"/>
    <x v="0"/>
    <n v="27694"/>
    <n v="27689"/>
    <s v="Cyadea"/>
    <s v="nativetreefern"/>
    <s v="ferns_and_lycophytes"/>
    <x v="0"/>
    <n v="3"/>
  </r>
  <r>
    <n v="10102"/>
    <x v="3"/>
    <d v="2009-11-25T00:00:00"/>
    <s v="Miro"/>
    <s v="ungrazed"/>
    <s v="ungrazed"/>
    <x v="0"/>
    <n v="27694"/>
    <n v="27689"/>
    <s v="Genrup"/>
    <s v="nativeshrub"/>
    <s v="dicot_angiosperm"/>
    <x v="0"/>
    <n v="6"/>
  </r>
  <r>
    <n v="10102"/>
    <x v="3"/>
    <d v="2009-11-25T00:00:00"/>
    <s v="Miro"/>
    <s v="ungrazed"/>
    <s v="ungrazed"/>
    <x v="0"/>
    <n v="27694"/>
    <n v="27689"/>
    <s v="Leufas"/>
    <s v="nativeshrub"/>
    <s v="dicot_angiosperm"/>
    <x v="0"/>
    <n v="2"/>
  </r>
  <r>
    <n v="10102"/>
    <x v="3"/>
    <d v="2009-11-25T00:00:00"/>
    <s v="Miro"/>
    <s v="ungrazed"/>
    <s v="ungrazed"/>
    <x v="0"/>
    <n v="27694"/>
    <n v="27689"/>
    <s v="Melram"/>
    <s v="nativetree"/>
    <s v="dicot_angiosperm"/>
    <x v="0"/>
    <n v="9"/>
  </r>
  <r>
    <n v="10102"/>
    <x v="3"/>
    <d v="2009-11-25T00:00:00"/>
    <s v="Miro"/>
    <s v="ungrazed"/>
    <s v="ungrazed"/>
    <x v="0"/>
    <n v="27694"/>
    <n v="27689"/>
    <s v="Oleran"/>
    <s v="nativetree"/>
    <s v="dicot_angiosperm"/>
    <x v="0"/>
    <n v="9"/>
  </r>
  <r>
    <n v="10102"/>
    <x v="3"/>
    <d v="2009-11-25T00:00:00"/>
    <s v="Miro"/>
    <s v="ungrazed"/>
    <s v="ungrazed"/>
    <x v="0"/>
    <n v="27694"/>
    <n v="27689"/>
    <s v="Podlae"/>
    <s v="nativetree"/>
    <s v="gymnosperm"/>
    <x v="0"/>
    <n v="2"/>
  </r>
  <r>
    <n v="10102"/>
    <x v="3"/>
    <d v="2009-11-25T00:00:00"/>
    <s v="Miro"/>
    <s v="ungrazed"/>
    <s v="ungrazed"/>
    <x v="0"/>
    <n v="27694"/>
    <n v="27689"/>
    <s v="Prufer"/>
    <s v="nativetree"/>
    <s v="gymnosperm"/>
    <x v="0"/>
    <n v="1"/>
  </r>
  <r>
    <n v="10102"/>
    <x v="3"/>
    <d v="2009-11-25T00:00:00"/>
    <s v="Miro"/>
    <s v="ungrazed"/>
    <s v="ungrazed"/>
    <x v="0"/>
    <n v="27694"/>
    <n v="27689"/>
    <s v="Rhosap"/>
    <s v="nativetree"/>
    <s v="monocot_angiosperm"/>
    <x v="0"/>
    <n v="2"/>
  </r>
  <r>
    <n v="10102"/>
    <x v="3"/>
    <d v="2009-11-25T00:00:00"/>
    <s v="Miro"/>
    <s v="ungrazed"/>
    <s v="ungrazed"/>
    <x v="0"/>
    <n v="27694"/>
    <n v="27689"/>
    <s v="Hedarb"/>
    <s v="nativetree"/>
    <s v="dicot_angiosperm"/>
    <x v="1"/>
    <n v="1"/>
  </r>
  <r>
    <n v="10201"/>
    <x v="3"/>
    <d v="2009-11-25T00:00:00"/>
    <s v="Miro"/>
    <s v="ungrazed"/>
    <s v="ungrazed"/>
    <x v="0"/>
    <n v="27684"/>
    <n v="27683"/>
    <s v="Copgra"/>
    <s v="nativetree"/>
    <s v="dicot_angiosperm"/>
    <x v="0"/>
    <n v="1"/>
  </r>
  <r>
    <n v="10201"/>
    <x v="3"/>
    <d v="2009-11-25T00:00:00"/>
    <s v="Miro"/>
    <s v="ungrazed"/>
    <s v="ungrazed"/>
    <x v="0"/>
    <n v="27684"/>
    <n v="27683"/>
    <s v="Cyasmi"/>
    <s v="nativetreefern"/>
    <s v="ferns_and_lycophytes"/>
    <x v="0"/>
    <n v="3"/>
  </r>
  <r>
    <n v="10201"/>
    <x v="3"/>
    <d v="2009-11-25T00:00:00"/>
    <s v="Miro"/>
    <s v="ungrazed"/>
    <s v="ungrazed"/>
    <x v="0"/>
    <n v="27684"/>
    <n v="27683"/>
    <s v="Dicsqu"/>
    <s v="nativetreefern"/>
    <s v="ferns_and_lycophytes"/>
    <x v="0"/>
    <n v="1"/>
  </r>
  <r>
    <n v="10201"/>
    <x v="3"/>
    <d v="2009-11-25T00:00:00"/>
    <s v="Miro"/>
    <s v="ungrazed"/>
    <s v="ungrazed"/>
    <x v="0"/>
    <n v="27684"/>
    <n v="27683"/>
    <s v="Genrup"/>
    <s v="nativeshrub"/>
    <s v="dicot_angiosperm"/>
    <x v="0"/>
    <n v="4"/>
  </r>
  <r>
    <n v="10201"/>
    <x v="3"/>
    <d v="2009-11-25T00:00:00"/>
    <s v="Miro"/>
    <s v="ungrazed"/>
    <s v="ungrazed"/>
    <x v="0"/>
    <n v="27684"/>
    <n v="27683"/>
    <s v="Hedarb"/>
    <s v="nativetree"/>
    <s v="dicot_angiosperm"/>
    <x v="0"/>
    <n v="3"/>
  </r>
  <r>
    <n v="10201"/>
    <x v="3"/>
    <d v="2009-11-25T00:00:00"/>
    <s v="Miro"/>
    <s v="ungrazed"/>
    <s v="ungrazed"/>
    <x v="0"/>
    <n v="27684"/>
    <n v="27683"/>
    <s v="Kniexc"/>
    <s v="nativetree"/>
    <s v="dicot_angiosperm"/>
    <x v="0"/>
    <n v="2"/>
  </r>
  <r>
    <n v="10201"/>
    <x v="3"/>
    <d v="2009-11-25T00:00:00"/>
    <s v="Miro"/>
    <s v="ungrazed"/>
    <s v="ungrazed"/>
    <x v="0"/>
    <n v="27684"/>
    <n v="27683"/>
    <s v="Melram"/>
    <s v="nativetree"/>
    <s v="dicot_angiosperm"/>
    <x v="0"/>
    <n v="1"/>
  </r>
  <r>
    <n v="10201"/>
    <x v="3"/>
    <d v="2009-11-25T00:00:00"/>
    <s v="Miro"/>
    <s v="ungrazed"/>
    <s v="ungrazed"/>
    <x v="0"/>
    <n v="27684"/>
    <n v="27683"/>
    <s v="Oleran"/>
    <s v="nativetree"/>
    <s v="dicot_angiosperm"/>
    <x v="0"/>
    <n v="1"/>
  </r>
  <r>
    <n v="10201"/>
    <x v="3"/>
    <d v="2009-11-25T00:00:00"/>
    <s v="Miro"/>
    <s v="ungrazed"/>
    <s v="ungrazed"/>
    <x v="0"/>
    <n v="27684"/>
    <n v="27683"/>
    <s v="Rhosap"/>
    <s v="nativetree"/>
    <s v="monocot_angiosperm"/>
    <x v="0"/>
    <n v="5"/>
  </r>
  <r>
    <n v="10201"/>
    <x v="3"/>
    <d v="2009-11-25T00:00:00"/>
    <s v="Miro"/>
    <s v="ungrazed"/>
    <s v="ungrazed"/>
    <x v="0"/>
    <n v="27684"/>
    <n v="27683"/>
    <s v="Copgra"/>
    <s v="nativetree"/>
    <s v="dicot_angiosperm"/>
    <x v="1"/>
    <n v="2"/>
  </r>
  <r>
    <n v="10201"/>
    <x v="3"/>
    <d v="2009-11-25T00:00:00"/>
    <s v="Miro"/>
    <s v="ungrazed"/>
    <s v="ungrazed"/>
    <x v="0"/>
    <n v="27684"/>
    <n v="27683"/>
    <s v="Hedarb"/>
    <s v="nativetree"/>
    <s v="dicot_angiosperm"/>
    <x v="1"/>
    <n v="1"/>
  </r>
  <r>
    <n v="10201"/>
    <x v="3"/>
    <d v="2009-11-25T00:00:00"/>
    <s v="Miro"/>
    <s v="ungrazed"/>
    <s v="ungrazed"/>
    <x v="0"/>
    <n v="27684"/>
    <n v="27683"/>
    <s v="Rhosap"/>
    <s v="nativetree"/>
    <s v="monocot_angiosperm"/>
    <x v="1"/>
    <n v="1"/>
  </r>
  <r>
    <n v="10201"/>
    <x v="3"/>
    <d v="2009-11-25T00:00:00"/>
    <s v="Miro"/>
    <s v="ungrazed"/>
    <s v="ungrazed"/>
    <x v="0"/>
    <n v="27684"/>
    <n v="27683"/>
    <s v="Ripsca"/>
    <s v="nativeclimber"/>
    <s v="monocot_angiosperm"/>
    <x v="1"/>
    <n v="1"/>
  </r>
  <r>
    <n v="10202"/>
    <x v="3"/>
    <d v="2010-01-20T00:00:00"/>
    <s v="Miro"/>
    <s v="ungrazed"/>
    <s v="ungrazed"/>
    <x v="0"/>
    <m/>
    <m/>
    <s v="Beitaw"/>
    <s v="nativetree"/>
    <s v="dicot_angiosperm"/>
    <x v="0"/>
    <n v="3"/>
  </r>
  <r>
    <n v="10202"/>
    <x v="3"/>
    <d v="2010-01-20T00:00:00"/>
    <s v="Miro"/>
    <s v="ungrazed"/>
    <s v="ungrazed"/>
    <x v="0"/>
    <m/>
    <m/>
    <s v="Copgra"/>
    <s v="nativetree"/>
    <s v="dicot_angiosperm"/>
    <x v="0"/>
    <n v="16"/>
  </r>
  <r>
    <n v="10202"/>
    <x v="3"/>
    <d v="2010-01-20T00:00:00"/>
    <s v="Miro"/>
    <s v="ungrazed"/>
    <s v="ungrazed"/>
    <x v="0"/>
    <m/>
    <m/>
    <s v="Copspa"/>
    <s v="nativeshrub"/>
    <s v="dicot_angiosperm"/>
    <x v="0"/>
    <n v="16"/>
  </r>
  <r>
    <n v="10202"/>
    <x v="3"/>
    <d v="2010-01-20T00:00:00"/>
    <s v="Miro"/>
    <s v="ungrazed"/>
    <s v="ungrazed"/>
    <x v="0"/>
    <m/>
    <m/>
    <s v="Cyadea"/>
    <s v="nativetreefern"/>
    <s v="ferns_and_lycophytes"/>
    <x v="0"/>
    <n v="9"/>
  </r>
  <r>
    <n v="10202"/>
    <x v="3"/>
    <d v="2010-01-20T00:00:00"/>
    <s v="Miro"/>
    <s v="ungrazed"/>
    <s v="ungrazed"/>
    <x v="0"/>
    <m/>
    <m/>
    <s v="Genrup"/>
    <s v="nativeshrub"/>
    <s v="dicot_angiosperm"/>
    <x v="0"/>
    <n v="11"/>
  </r>
  <r>
    <n v="10202"/>
    <x v="3"/>
    <d v="2010-01-20T00:00:00"/>
    <s v="Miro"/>
    <s v="ungrazed"/>
    <s v="ungrazed"/>
    <x v="0"/>
    <m/>
    <m/>
    <s v="Hedarb"/>
    <s v="nativetree"/>
    <s v="dicot_angiosperm"/>
    <x v="0"/>
    <n v="14"/>
  </r>
  <r>
    <n v="10202"/>
    <x v="3"/>
    <d v="2010-01-20T00:00:00"/>
    <s v="Miro"/>
    <s v="ungrazed"/>
    <s v="ungrazed"/>
    <x v="0"/>
    <m/>
    <m/>
    <s v="Kniexc"/>
    <s v="nativetree"/>
    <s v="dicot_angiosperm"/>
    <x v="0"/>
    <n v="6"/>
  </r>
  <r>
    <n v="10202"/>
    <x v="3"/>
    <d v="2010-01-20T00:00:00"/>
    <s v="Miro"/>
    <s v="ungrazed"/>
    <s v="ungrazed"/>
    <x v="0"/>
    <m/>
    <m/>
    <s v="Melram"/>
    <s v="nativetree"/>
    <s v="dicot_angiosperm"/>
    <x v="0"/>
    <n v="19"/>
  </r>
  <r>
    <n v="10202"/>
    <x v="3"/>
    <d v="2010-01-20T00:00:00"/>
    <s v="Miro"/>
    <s v="ungrazed"/>
    <s v="ungrazed"/>
    <x v="0"/>
    <m/>
    <m/>
    <s v="Oleran"/>
    <s v="nativetree"/>
    <s v="dicot_angiosperm"/>
    <x v="0"/>
    <n v="27"/>
  </r>
  <r>
    <n v="10202"/>
    <x v="3"/>
    <d v="2010-01-20T00:00:00"/>
    <s v="Miro"/>
    <s v="ungrazed"/>
    <s v="ungrazed"/>
    <x v="0"/>
    <m/>
    <m/>
    <s v="Rhosap"/>
    <s v="nativetree"/>
    <s v="monocot_angiosperm"/>
    <x v="0"/>
    <n v="3"/>
  </r>
  <r>
    <n v="10202"/>
    <x v="3"/>
    <d v="2010-01-20T00:00:00"/>
    <s v="Miro"/>
    <s v="ungrazed"/>
    <s v="ungrazed"/>
    <x v="0"/>
    <m/>
    <m/>
    <s v="Hedarb"/>
    <s v="nativetree"/>
    <s v="dicot_angiosperm"/>
    <x v="1"/>
    <n v="4"/>
  </r>
  <r>
    <n v="10202"/>
    <x v="3"/>
    <d v="2010-01-20T00:00:00"/>
    <s v="Miro"/>
    <s v="ungrazed"/>
    <s v="ungrazed"/>
    <x v="0"/>
    <m/>
    <m/>
    <s v="Melram"/>
    <s v="nativetree"/>
    <s v="dicot_angiosperm"/>
    <x v="1"/>
    <n v="1"/>
  </r>
  <r>
    <n v="10202"/>
    <x v="3"/>
    <d v="2010-01-20T00:00:00"/>
    <s v="Miro"/>
    <s v="ungrazed"/>
    <s v="ungrazed"/>
    <x v="0"/>
    <m/>
    <m/>
    <s v="Prufer"/>
    <s v="nativetree"/>
    <s v="gymnosperm"/>
    <x v="1"/>
    <n v="2"/>
  </r>
  <r>
    <n v="10202"/>
    <x v="3"/>
    <d v="2010-01-20T00:00:00"/>
    <s v="Miro"/>
    <s v="ungrazed"/>
    <s v="ungrazed"/>
    <x v="0"/>
    <m/>
    <m/>
    <s v="Rhosap"/>
    <s v="nativetree"/>
    <s v="monocot_angiosperm"/>
    <x v="1"/>
    <n v="2"/>
  </r>
  <r>
    <n v="10202"/>
    <x v="3"/>
    <d v="2010-01-20T00:00:00"/>
    <s v="Miro"/>
    <s v="ungrazed"/>
    <s v="ungrazed"/>
    <x v="0"/>
    <m/>
    <m/>
    <s v="Ripsca"/>
    <s v="nativeclimber"/>
    <s v="monocot_angiosperm"/>
    <x v="1"/>
    <n v="1"/>
  </r>
  <r>
    <n v="10301"/>
    <x v="3"/>
    <d v="2010-01-20T00:00:00"/>
    <s v="Miro"/>
    <s v="ungrazed"/>
    <s v="ungrazed"/>
    <x v="0"/>
    <n v="27413"/>
    <n v="27706"/>
    <s v="Genrup"/>
    <s v="nativeshrub"/>
    <s v="dicot_angiosperm"/>
    <x v="0"/>
    <n v="6"/>
  </r>
  <r>
    <n v="10301"/>
    <x v="3"/>
    <d v="2010-01-20T00:00:00"/>
    <s v="Miro"/>
    <s v="ungrazed"/>
    <s v="ungrazed"/>
    <x v="0"/>
    <n v="27413"/>
    <n v="27706"/>
    <s v="Kniexc"/>
    <s v="nativetree"/>
    <s v="dicot_angiosperm"/>
    <x v="0"/>
    <n v="1"/>
  </r>
  <r>
    <n v="10301"/>
    <x v="3"/>
    <d v="2010-01-20T00:00:00"/>
    <s v="Miro"/>
    <s v="ungrazed"/>
    <s v="ungrazed"/>
    <x v="0"/>
    <n v="27413"/>
    <n v="27706"/>
    <s v="Lygart"/>
    <s v="nativeclimber"/>
    <s v="ferns_and_lycophytes"/>
    <x v="0"/>
    <n v="1"/>
  </r>
  <r>
    <n v="10301"/>
    <x v="3"/>
    <d v="2010-01-20T00:00:00"/>
    <s v="Miro"/>
    <s v="ungrazed"/>
    <s v="ungrazed"/>
    <x v="0"/>
    <n v="27413"/>
    <n v="27706"/>
    <s v="Melram"/>
    <s v="nativetree"/>
    <s v="dicot_angiosperm"/>
    <x v="0"/>
    <n v="12"/>
  </r>
  <r>
    <n v="10301"/>
    <x v="3"/>
    <d v="2010-01-20T00:00:00"/>
    <s v="Miro"/>
    <s v="ungrazed"/>
    <s v="ungrazed"/>
    <x v="0"/>
    <n v="27413"/>
    <n v="27706"/>
    <s v="Oleran"/>
    <s v="nativetree"/>
    <s v="dicot_angiosperm"/>
    <x v="0"/>
    <n v="3"/>
  </r>
  <r>
    <n v="10301"/>
    <x v="3"/>
    <d v="2010-01-20T00:00:00"/>
    <s v="Miro"/>
    <s v="ungrazed"/>
    <s v="ungrazed"/>
    <x v="0"/>
    <n v="27413"/>
    <n v="27706"/>
    <s v="Rhosap"/>
    <s v="nativetree"/>
    <s v="monocot_angiosperm"/>
    <x v="0"/>
    <n v="4"/>
  </r>
  <r>
    <n v="10301"/>
    <x v="3"/>
    <d v="2010-01-20T00:00:00"/>
    <s v="Miro"/>
    <s v="ungrazed"/>
    <s v="ungrazed"/>
    <x v="0"/>
    <n v="27413"/>
    <n v="27706"/>
    <s v="Genrup"/>
    <s v="nativeshrub"/>
    <s v="dicot_angiosperm"/>
    <x v="1"/>
    <n v="1"/>
  </r>
  <r>
    <n v="10301"/>
    <x v="3"/>
    <d v="2010-01-20T00:00:00"/>
    <s v="Miro"/>
    <s v="ungrazed"/>
    <s v="ungrazed"/>
    <x v="0"/>
    <n v="27413"/>
    <n v="27706"/>
    <s v="Melram"/>
    <s v="nativetree"/>
    <s v="dicot_angiosperm"/>
    <x v="1"/>
    <n v="1"/>
  </r>
  <r>
    <n v="10301"/>
    <x v="3"/>
    <d v="2010-01-20T00:00:00"/>
    <s v="Miro"/>
    <s v="ungrazed"/>
    <s v="ungrazed"/>
    <x v="0"/>
    <n v="27413"/>
    <n v="27706"/>
    <s v="Rhosap"/>
    <s v="nativetree"/>
    <s v="monocot_angiosperm"/>
    <x v="1"/>
    <n v="1"/>
  </r>
  <r>
    <n v="10302"/>
    <x v="3"/>
    <d v="2010-01-20T00:00:00"/>
    <s v="Miro"/>
    <s v="ungrazed"/>
    <s v="ungrazed"/>
    <x v="0"/>
    <n v="27411"/>
    <n v="27412"/>
    <s v="Copgra"/>
    <s v="nativetree"/>
    <s v="dicot_angiosperm"/>
    <x v="0"/>
    <n v="3"/>
  </r>
  <r>
    <n v="10302"/>
    <x v="3"/>
    <d v="2010-01-20T00:00:00"/>
    <s v="Miro"/>
    <s v="ungrazed"/>
    <s v="ungrazed"/>
    <x v="0"/>
    <n v="27411"/>
    <n v="27412"/>
    <s v="Cyadea"/>
    <s v="nativetreefern"/>
    <s v="ferns_and_lycophytes"/>
    <x v="0"/>
    <n v="2"/>
  </r>
  <r>
    <n v="10302"/>
    <x v="3"/>
    <d v="2010-01-20T00:00:00"/>
    <s v="Miro"/>
    <s v="ungrazed"/>
    <s v="ungrazed"/>
    <x v="0"/>
    <n v="27411"/>
    <n v="27412"/>
    <s v="Dysspe"/>
    <s v="nativetree"/>
    <s v="dicot_angiosperm"/>
    <x v="0"/>
    <n v="1"/>
  </r>
  <r>
    <n v="10302"/>
    <x v="3"/>
    <d v="2010-01-20T00:00:00"/>
    <s v="Miro"/>
    <s v="ungrazed"/>
    <s v="ungrazed"/>
    <x v="0"/>
    <n v="27411"/>
    <n v="27412"/>
    <s v="Genrup"/>
    <s v="nativeshrub"/>
    <s v="dicot_angiosperm"/>
    <x v="0"/>
    <n v="9"/>
  </r>
  <r>
    <n v="10302"/>
    <x v="3"/>
    <d v="2010-01-20T00:00:00"/>
    <s v="Miro"/>
    <s v="ungrazed"/>
    <s v="ungrazed"/>
    <x v="0"/>
    <n v="27411"/>
    <n v="27412"/>
    <s v="Hedarb"/>
    <s v="nativetree"/>
    <s v="dicot_angiosperm"/>
    <x v="0"/>
    <n v="2"/>
  </r>
  <r>
    <n v="10302"/>
    <x v="3"/>
    <d v="2010-01-20T00:00:00"/>
    <s v="Miro"/>
    <s v="ungrazed"/>
    <s v="ungrazed"/>
    <x v="0"/>
    <n v="27411"/>
    <n v="27412"/>
    <s v="Kniexc"/>
    <s v="nativetree"/>
    <s v="dicot_angiosperm"/>
    <x v="0"/>
    <n v="1"/>
  </r>
  <r>
    <n v="10302"/>
    <x v="3"/>
    <d v="2010-01-20T00:00:00"/>
    <s v="Miro"/>
    <s v="ungrazed"/>
    <s v="ungrazed"/>
    <x v="0"/>
    <n v="27411"/>
    <n v="27412"/>
    <s v="Melram"/>
    <s v="nativetree"/>
    <s v="dicot_angiosperm"/>
    <x v="0"/>
    <n v="1"/>
  </r>
  <r>
    <n v="10302"/>
    <x v="3"/>
    <d v="2010-01-20T00:00:00"/>
    <s v="Miro"/>
    <s v="ungrazed"/>
    <s v="ungrazed"/>
    <x v="0"/>
    <n v="27411"/>
    <n v="27412"/>
    <s v="Myraus"/>
    <s v="nativetree"/>
    <s v="dicot_angiosperm"/>
    <x v="0"/>
    <n v="2"/>
  </r>
  <r>
    <n v="10302"/>
    <x v="3"/>
    <d v="2010-01-20T00:00:00"/>
    <s v="Miro"/>
    <s v="ungrazed"/>
    <s v="ungrazed"/>
    <x v="0"/>
    <n v="27411"/>
    <n v="27412"/>
    <s v="Rhosap"/>
    <s v="nativetree"/>
    <s v="monocot_angiosperm"/>
    <x v="0"/>
    <n v="8"/>
  </r>
  <r>
    <n v="10302"/>
    <x v="3"/>
    <d v="2010-01-20T00:00:00"/>
    <s v="Miro"/>
    <s v="ungrazed"/>
    <s v="ungrazed"/>
    <x v="0"/>
    <n v="27411"/>
    <n v="27412"/>
    <s v="Copgra"/>
    <s v="nativetree"/>
    <s v="dicot_angiosperm"/>
    <x v="1"/>
    <n v="1"/>
  </r>
  <r>
    <n v="10302"/>
    <x v="3"/>
    <d v="2010-01-20T00:00:00"/>
    <s v="Miro"/>
    <s v="ungrazed"/>
    <s v="ungrazed"/>
    <x v="0"/>
    <n v="27411"/>
    <n v="27412"/>
    <s v="Genrup"/>
    <s v="nativeshrub"/>
    <s v="dicot_angiosperm"/>
    <x v="1"/>
    <n v="1"/>
  </r>
  <r>
    <n v="10302"/>
    <x v="3"/>
    <d v="2010-01-20T00:00:00"/>
    <s v="Miro"/>
    <s v="ungrazed"/>
    <s v="ungrazed"/>
    <x v="0"/>
    <n v="27411"/>
    <n v="27412"/>
    <s v="Hedarb"/>
    <s v="nativetree"/>
    <s v="dicot_angiosperm"/>
    <x v="1"/>
    <n v="3"/>
  </r>
  <r>
    <n v="10302"/>
    <x v="3"/>
    <d v="2010-01-20T00:00:00"/>
    <s v="Miro"/>
    <s v="ungrazed"/>
    <s v="ungrazed"/>
    <x v="0"/>
    <n v="27411"/>
    <n v="27412"/>
    <s v="Metful"/>
    <s v="nativeclimber"/>
    <s v="dicot_angiosperm"/>
    <x v="1"/>
    <n v="3"/>
  </r>
  <r>
    <n v="10302"/>
    <x v="3"/>
    <d v="2010-01-20T00:00:00"/>
    <s v="Miro"/>
    <s v="ungrazed"/>
    <s v="ungrazed"/>
    <x v="0"/>
    <n v="27411"/>
    <n v="27412"/>
    <s v="Rhosap"/>
    <s v="nativetree"/>
    <s v="monocot_angiosperm"/>
    <x v="1"/>
    <n v="6"/>
  </r>
  <r>
    <n v="10401"/>
    <x v="3"/>
    <d v="2010-01-20T00:00:00"/>
    <s v="Miro"/>
    <s v="ungrazed"/>
    <s v="ungrazed"/>
    <x v="0"/>
    <n v="27417"/>
    <n v="27415"/>
    <s v="Copgra"/>
    <s v="nativetree"/>
    <s v="dicot_angiosperm"/>
    <x v="0"/>
    <n v="1"/>
  </r>
  <r>
    <n v="10401"/>
    <x v="3"/>
    <d v="2010-01-20T00:00:00"/>
    <s v="Miro"/>
    <s v="ungrazed"/>
    <s v="ungrazed"/>
    <x v="0"/>
    <n v="27417"/>
    <n v="27415"/>
    <s v="Cyasmi"/>
    <s v="nativetreefern"/>
    <s v="ferns_and_lycophytes"/>
    <x v="0"/>
    <n v="1"/>
  </r>
  <r>
    <n v="10401"/>
    <x v="3"/>
    <d v="2010-01-20T00:00:00"/>
    <s v="Miro"/>
    <s v="ungrazed"/>
    <s v="ungrazed"/>
    <x v="0"/>
    <n v="27417"/>
    <n v="27415"/>
    <s v="Dicsqu"/>
    <s v="nativetreefern"/>
    <s v="ferns_and_lycophytes"/>
    <x v="0"/>
    <n v="3"/>
  </r>
  <r>
    <n v="10401"/>
    <x v="3"/>
    <d v="2010-01-20T00:00:00"/>
    <s v="Miro"/>
    <s v="ungrazed"/>
    <s v="ungrazed"/>
    <x v="0"/>
    <n v="27417"/>
    <n v="27415"/>
    <s v="Genrup"/>
    <s v="nativeshrub"/>
    <s v="dicot_angiosperm"/>
    <x v="0"/>
    <n v="4"/>
  </r>
  <r>
    <n v="10401"/>
    <x v="3"/>
    <d v="2010-01-20T00:00:00"/>
    <s v="Miro"/>
    <s v="ungrazed"/>
    <s v="ungrazed"/>
    <x v="0"/>
    <n v="27417"/>
    <n v="27415"/>
    <s v="Kniexc"/>
    <s v="nativetree"/>
    <s v="dicot_angiosperm"/>
    <x v="0"/>
    <n v="6"/>
  </r>
  <r>
    <n v="10401"/>
    <x v="3"/>
    <d v="2010-01-20T00:00:00"/>
    <s v="Miro"/>
    <s v="ungrazed"/>
    <s v="ungrazed"/>
    <x v="0"/>
    <n v="27417"/>
    <n v="27415"/>
    <s v="Launov"/>
    <s v="nativetree"/>
    <s v="dicot_angiosperm"/>
    <x v="0"/>
    <n v="3"/>
  </r>
  <r>
    <n v="10401"/>
    <x v="3"/>
    <d v="2010-01-20T00:00:00"/>
    <s v="Miro"/>
    <s v="ungrazed"/>
    <s v="ungrazed"/>
    <x v="0"/>
    <n v="27417"/>
    <n v="27415"/>
    <s v="Melram"/>
    <s v="nativetree"/>
    <s v="dicot_angiosperm"/>
    <x v="0"/>
    <n v="1"/>
  </r>
  <r>
    <n v="10401"/>
    <x v="3"/>
    <d v="2010-01-20T00:00:00"/>
    <s v="Miro"/>
    <s v="ungrazed"/>
    <s v="ungrazed"/>
    <x v="0"/>
    <n v="27417"/>
    <n v="27415"/>
    <s v="Oleran"/>
    <s v="nativetree"/>
    <s v="dicot_angiosperm"/>
    <x v="0"/>
    <n v="6"/>
  </r>
  <r>
    <n v="10401"/>
    <x v="3"/>
    <d v="2010-01-20T00:00:00"/>
    <s v="Miro"/>
    <s v="ungrazed"/>
    <s v="ungrazed"/>
    <x v="0"/>
    <n v="27417"/>
    <n v="27415"/>
    <s v="Beitaw"/>
    <s v="nativetree"/>
    <s v="dicot_angiosperm"/>
    <x v="1"/>
    <n v="1"/>
  </r>
  <r>
    <n v="10401"/>
    <x v="3"/>
    <d v="2010-01-20T00:00:00"/>
    <s v="Miro"/>
    <s v="ungrazed"/>
    <s v="ungrazed"/>
    <x v="0"/>
    <n v="27417"/>
    <n v="27415"/>
    <s v="Hedarb"/>
    <s v="nativetree"/>
    <s v="dicot_angiosperm"/>
    <x v="1"/>
    <n v="1"/>
  </r>
  <r>
    <n v="10401"/>
    <x v="3"/>
    <d v="2010-01-20T00:00:00"/>
    <s v="Miro"/>
    <s v="ungrazed"/>
    <s v="ungrazed"/>
    <x v="0"/>
    <n v="27417"/>
    <n v="27415"/>
    <s v="Kniexc"/>
    <s v="nativetree"/>
    <s v="dicot_angiosperm"/>
    <x v="1"/>
    <n v="1"/>
  </r>
  <r>
    <n v="10401"/>
    <x v="3"/>
    <d v="2010-01-20T00:00:00"/>
    <s v="Miro"/>
    <s v="ungrazed"/>
    <s v="ungrazed"/>
    <x v="0"/>
    <n v="27417"/>
    <n v="27415"/>
    <s v="Rhosap"/>
    <s v="nativetree"/>
    <s v="monocot_angiosperm"/>
    <x v="1"/>
    <n v="2"/>
  </r>
  <r>
    <n v="10401"/>
    <x v="3"/>
    <d v="2010-01-20T00:00:00"/>
    <s v="Miro"/>
    <s v="ungrazed"/>
    <s v="ungrazed"/>
    <x v="0"/>
    <n v="27417"/>
    <n v="27415"/>
    <s v="Ripsca"/>
    <s v="nativeclimber"/>
    <s v="monocot_angiosperm"/>
    <x v="1"/>
    <n v="2"/>
  </r>
  <r>
    <n v="10402"/>
    <x v="3"/>
    <d v="2010-01-20T00:00:00"/>
    <s v="Miro"/>
    <s v="ungrazed"/>
    <s v="ungrazed"/>
    <x v="0"/>
    <n v="27418"/>
    <n v="27709"/>
    <s v="Copgra"/>
    <s v="nativetree"/>
    <s v="dicot_angiosperm"/>
    <x v="0"/>
    <n v="3"/>
  </r>
  <r>
    <n v="10402"/>
    <x v="3"/>
    <d v="2010-01-20T00:00:00"/>
    <s v="Miro"/>
    <s v="ungrazed"/>
    <s v="ungrazed"/>
    <x v="0"/>
    <n v="27418"/>
    <n v="27709"/>
    <s v="Cyadea"/>
    <s v="nativetreefern"/>
    <s v="ferns_and_lycophytes"/>
    <x v="0"/>
    <n v="3"/>
  </r>
  <r>
    <n v="10402"/>
    <x v="3"/>
    <d v="2010-01-20T00:00:00"/>
    <s v="Miro"/>
    <s v="ungrazed"/>
    <s v="ungrazed"/>
    <x v="0"/>
    <n v="27418"/>
    <n v="27709"/>
    <s v="Cyasmi"/>
    <s v="nativetreefern"/>
    <s v="ferns_and_lycophytes"/>
    <x v="0"/>
    <n v="5"/>
  </r>
  <r>
    <n v="10402"/>
    <x v="3"/>
    <d v="2010-01-20T00:00:00"/>
    <s v="Miro"/>
    <s v="ungrazed"/>
    <s v="ungrazed"/>
    <x v="0"/>
    <n v="27418"/>
    <n v="27709"/>
    <s v="Genrup"/>
    <s v="nativeshrub"/>
    <s v="dicot_angiosperm"/>
    <x v="0"/>
    <n v="5"/>
  </r>
  <r>
    <n v="10402"/>
    <x v="3"/>
    <d v="2010-01-20T00:00:00"/>
    <s v="Miro"/>
    <s v="ungrazed"/>
    <s v="ungrazed"/>
    <x v="0"/>
    <n v="27418"/>
    <n v="27709"/>
    <s v="Oleran"/>
    <s v="nativetree"/>
    <s v="dicot_angiosperm"/>
    <x v="0"/>
    <n v="3"/>
  </r>
  <r>
    <n v="10402"/>
    <x v="3"/>
    <d v="2010-01-20T00:00:00"/>
    <s v="Miro"/>
    <s v="ungrazed"/>
    <s v="ungrazed"/>
    <x v="0"/>
    <n v="27418"/>
    <n v="27709"/>
    <s v="Rhosap"/>
    <s v="nativetree"/>
    <s v="monocot_angiosperm"/>
    <x v="0"/>
    <n v="5"/>
  </r>
  <r>
    <n v="10402"/>
    <x v="3"/>
    <d v="2010-01-20T00:00:00"/>
    <s v="Miro"/>
    <s v="ungrazed"/>
    <s v="ungrazed"/>
    <x v="0"/>
    <n v="27418"/>
    <n v="27709"/>
    <s v="Beitaw"/>
    <s v="nativetree"/>
    <s v="dicot_angiosperm"/>
    <x v="1"/>
    <n v="1"/>
  </r>
  <r>
    <n v="10402"/>
    <x v="3"/>
    <d v="2010-01-20T00:00:00"/>
    <s v="Miro"/>
    <s v="ungrazed"/>
    <s v="ungrazed"/>
    <x v="0"/>
    <n v="27418"/>
    <n v="27709"/>
    <s v="Hedarb"/>
    <s v="nativetree"/>
    <s v="dicot_angiosperm"/>
    <x v="1"/>
    <n v="1"/>
  </r>
  <r>
    <n v="10402"/>
    <x v="3"/>
    <d v="2010-01-20T00:00:00"/>
    <s v="Miro"/>
    <s v="ungrazed"/>
    <s v="ungrazed"/>
    <x v="0"/>
    <n v="27418"/>
    <n v="27709"/>
    <s v="Rhosap"/>
    <s v="nativetree"/>
    <s v="monocot_angiosperm"/>
    <x v="1"/>
    <n v="1"/>
  </r>
  <r>
    <n v="10402"/>
    <x v="3"/>
    <d v="2010-01-20T00:00:00"/>
    <s v="Miro"/>
    <s v="ungrazed"/>
    <s v="ungrazed"/>
    <x v="0"/>
    <n v="27418"/>
    <n v="27709"/>
    <s v="Ripsca"/>
    <s v="nativeclimber"/>
    <s v="monocot_angiosperm"/>
    <x v="1"/>
    <n v="2"/>
  </r>
  <r>
    <n v="10501"/>
    <x v="3"/>
    <d v="2010-01-20T00:00:00"/>
    <s v="Miro"/>
    <s v="ungrazed"/>
    <s v="ungrazed"/>
    <x v="0"/>
    <n v="27714"/>
    <n v="27713"/>
    <s v="Cyasmi"/>
    <s v="nativetreefern"/>
    <s v="ferns_and_lycophytes"/>
    <x v="0"/>
    <n v="4"/>
  </r>
  <r>
    <n v="10501"/>
    <x v="3"/>
    <d v="2010-01-20T00:00:00"/>
    <s v="Miro"/>
    <s v="ungrazed"/>
    <s v="ungrazed"/>
    <x v="0"/>
    <n v="27714"/>
    <n v="27713"/>
    <s v="Dicsqu"/>
    <s v="nativetreefern"/>
    <s v="ferns_and_lycophytes"/>
    <x v="0"/>
    <n v="3"/>
  </r>
  <r>
    <n v="10501"/>
    <x v="3"/>
    <d v="2010-01-20T00:00:00"/>
    <s v="Miro"/>
    <s v="ungrazed"/>
    <s v="ungrazed"/>
    <x v="0"/>
    <n v="27714"/>
    <n v="27713"/>
    <s v="Genrup"/>
    <s v="nativeshrub"/>
    <s v="dicot_angiosperm"/>
    <x v="0"/>
    <n v="15"/>
  </r>
  <r>
    <n v="10501"/>
    <x v="3"/>
    <d v="2010-01-20T00:00:00"/>
    <s v="Miro"/>
    <s v="ungrazed"/>
    <s v="ungrazed"/>
    <x v="0"/>
    <n v="27714"/>
    <n v="27713"/>
    <s v="Kniexc"/>
    <s v="nativetree"/>
    <s v="dicot_angiosperm"/>
    <x v="0"/>
    <n v="1"/>
  </r>
  <r>
    <n v="10501"/>
    <x v="3"/>
    <d v="2010-01-20T00:00:00"/>
    <s v="Miro"/>
    <s v="ungrazed"/>
    <s v="ungrazed"/>
    <x v="0"/>
    <n v="27714"/>
    <n v="27713"/>
    <s v="Melram"/>
    <s v="nativetree"/>
    <s v="dicot_angiosperm"/>
    <x v="0"/>
    <n v="9"/>
  </r>
  <r>
    <n v="10501"/>
    <x v="3"/>
    <d v="2010-01-20T00:00:00"/>
    <s v="Miro"/>
    <s v="ungrazed"/>
    <s v="ungrazed"/>
    <x v="0"/>
    <n v="27714"/>
    <n v="27713"/>
    <s v="Rhosap"/>
    <s v="nativetree"/>
    <s v="monocot_angiosperm"/>
    <x v="0"/>
    <n v="3"/>
  </r>
  <r>
    <n v="10501"/>
    <x v="3"/>
    <d v="2010-01-20T00:00:00"/>
    <s v="Miro"/>
    <s v="ungrazed"/>
    <s v="ungrazed"/>
    <x v="0"/>
    <n v="27714"/>
    <n v="27713"/>
    <s v="Dacdac"/>
    <s v="nativetree"/>
    <s v="gymnosperm"/>
    <x v="1"/>
    <n v="1"/>
  </r>
  <r>
    <n v="10501"/>
    <x v="3"/>
    <d v="2010-01-20T00:00:00"/>
    <s v="Miro"/>
    <s v="ungrazed"/>
    <s v="ungrazed"/>
    <x v="0"/>
    <n v="27714"/>
    <n v="27713"/>
    <s v="Ripsca"/>
    <s v="nativeclimber"/>
    <s v="monocot_angiosperm"/>
    <x v="1"/>
    <n v="1"/>
  </r>
  <r>
    <n v="10502"/>
    <x v="3"/>
    <d v="2010-01-20T00:00:00"/>
    <s v="Miro"/>
    <s v="ungrazed"/>
    <s v="ungrazed"/>
    <x v="0"/>
    <n v="27700"/>
    <n v="27716"/>
    <s v="Copgra"/>
    <s v="nativetree"/>
    <s v="dicot_angiosperm"/>
    <x v="0"/>
    <n v="14"/>
  </r>
  <r>
    <n v="10502"/>
    <x v="3"/>
    <d v="2010-01-20T00:00:00"/>
    <s v="Miro"/>
    <s v="ungrazed"/>
    <s v="ungrazed"/>
    <x v="0"/>
    <n v="27700"/>
    <n v="27716"/>
    <s v="Cyadea"/>
    <s v="nativetreefern"/>
    <s v="ferns_and_lycophytes"/>
    <x v="0"/>
    <n v="5"/>
  </r>
  <r>
    <n v="10502"/>
    <x v="3"/>
    <d v="2010-01-20T00:00:00"/>
    <s v="Miro"/>
    <s v="ungrazed"/>
    <s v="ungrazed"/>
    <x v="0"/>
    <n v="27700"/>
    <n v="27716"/>
    <s v="Cyasmi"/>
    <s v="nativetreefern"/>
    <s v="ferns_and_lycophytes"/>
    <x v="0"/>
    <n v="1"/>
  </r>
  <r>
    <n v="10502"/>
    <x v="3"/>
    <d v="2010-01-20T00:00:00"/>
    <s v="Miro"/>
    <s v="ungrazed"/>
    <s v="ungrazed"/>
    <x v="0"/>
    <n v="27700"/>
    <n v="27716"/>
    <s v="Dacdac"/>
    <s v="nativetree"/>
    <s v="gymnosperm"/>
    <x v="0"/>
    <n v="1"/>
  </r>
  <r>
    <n v="10502"/>
    <x v="3"/>
    <d v="2010-01-20T00:00:00"/>
    <s v="Miro"/>
    <s v="ungrazed"/>
    <s v="ungrazed"/>
    <x v="0"/>
    <n v="27700"/>
    <n v="27716"/>
    <s v="genrup"/>
    <s v="nativeshrub"/>
    <s v="dicot_angiosperm"/>
    <x v="0"/>
    <n v="8"/>
  </r>
  <r>
    <n v="10502"/>
    <x v="3"/>
    <d v="2010-01-20T00:00:00"/>
    <s v="Miro"/>
    <s v="ungrazed"/>
    <s v="ungrazed"/>
    <x v="0"/>
    <n v="27700"/>
    <n v="27716"/>
    <s v="Kniexc"/>
    <s v="nativetree"/>
    <s v="dicot_angiosperm"/>
    <x v="0"/>
    <n v="8"/>
  </r>
  <r>
    <n v="10502"/>
    <x v="3"/>
    <d v="2010-01-20T00:00:00"/>
    <s v="Miro"/>
    <s v="ungrazed"/>
    <s v="ungrazed"/>
    <x v="0"/>
    <n v="27700"/>
    <n v="27716"/>
    <s v="Melram"/>
    <s v="nativetree"/>
    <s v="dicot_angiosperm"/>
    <x v="0"/>
    <n v="1"/>
  </r>
  <r>
    <n v="10502"/>
    <x v="3"/>
    <d v="2010-01-20T00:00:00"/>
    <s v="Miro"/>
    <s v="ungrazed"/>
    <s v="ungrazed"/>
    <x v="0"/>
    <n v="27700"/>
    <n v="27716"/>
    <s v="Myraus"/>
    <s v="nativetree"/>
    <s v="dicot_angiosperm"/>
    <x v="0"/>
    <n v="1"/>
  </r>
  <r>
    <n v="10502"/>
    <x v="3"/>
    <d v="2010-01-20T00:00:00"/>
    <s v="Miro"/>
    <s v="ungrazed"/>
    <s v="ungrazed"/>
    <x v="0"/>
    <n v="27700"/>
    <n v="27716"/>
    <s v="oleran"/>
    <s v="nativetree"/>
    <s v="dicot_angiosperm"/>
    <x v="0"/>
    <n v="1"/>
  </r>
  <r>
    <n v="10502"/>
    <x v="3"/>
    <d v="2010-01-20T00:00:00"/>
    <s v="Miro"/>
    <s v="ungrazed"/>
    <s v="ungrazed"/>
    <x v="0"/>
    <n v="27700"/>
    <n v="27716"/>
    <s v="Rhosap"/>
    <s v="nativetree"/>
    <s v="monocot_angiosperm"/>
    <x v="0"/>
    <n v="8"/>
  </r>
  <r>
    <n v="10502"/>
    <x v="3"/>
    <d v="2010-01-20T00:00:00"/>
    <s v="Miro"/>
    <s v="ungrazed"/>
    <s v="ungrazed"/>
    <x v="0"/>
    <n v="27700"/>
    <n v="27716"/>
    <s v="Hedarb"/>
    <s v="nativetree"/>
    <s v="dicot_angiosperm"/>
    <x v="1"/>
    <n v="1"/>
  </r>
  <r>
    <n v="10502"/>
    <x v="3"/>
    <d v="2010-01-20T00:00:00"/>
    <s v="Miro"/>
    <s v="ungrazed"/>
    <s v="ungrazed"/>
    <x v="0"/>
    <n v="27700"/>
    <n v="27716"/>
    <s v="Rhosap"/>
    <s v="nativetree"/>
    <s v="monocot_angiosperm"/>
    <x v="1"/>
    <n v="7"/>
  </r>
  <r>
    <n v="10502"/>
    <x v="3"/>
    <d v="2010-01-20T00:00:00"/>
    <s v="Miro"/>
    <s v="ungrazed"/>
    <s v="ungrazed"/>
    <x v="0"/>
    <n v="27700"/>
    <n v="27716"/>
    <s v="Ripsca"/>
    <s v="nativeclimber"/>
    <s v="monocot_angiosperm"/>
    <x v="1"/>
    <n v="2"/>
  </r>
  <r>
    <n v="20101"/>
    <x v="3"/>
    <d v="2008-11-06T00:00:00"/>
    <s v="Ramarama"/>
    <s v="ungrazed"/>
    <s v="ungrazed"/>
    <x v="0"/>
    <n v="4612"/>
    <n v="4611"/>
    <s v="Beitaw"/>
    <s v="nativetree"/>
    <s v="dicot_angiosperm"/>
    <x v="0"/>
    <n v="1"/>
  </r>
  <r>
    <n v="20101"/>
    <x v="3"/>
    <d v="2008-11-06T00:00:00"/>
    <s v="Ramarama"/>
    <s v="ungrazed"/>
    <s v="ungrazed"/>
    <x v="0"/>
    <n v="4612"/>
    <n v="4611"/>
    <s v="Copgra"/>
    <s v="nativetree"/>
    <s v="dicot_angiosperm"/>
    <x v="0"/>
    <n v="1"/>
  </r>
  <r>
    <n v="20101"/>
    <x v="3"/>
    <d v="2008-11-06T00:00:00"/>
    <s v="Ramarama"/>
    <s v="ungrazed"/>
    <s v="ungrazed"/>
    <x v="0"/>
    <n v="4612"/>
    <n v="4611"/>
    <s v="Cyasmi"/>
    <s v="nativetreefern"/>
    <s v="ferns_and_lycophytes"/>
    <x v="0"/>
    <n v="1"/>
  </r>
  <r>
    <n v="20101"/>
    <x v="3"/>
    <d v="2008-11-06T00:00:00"/>
    <s v="Ramarama"/>
    <s v="ungrazed"/>
    <s v="ungrazed"/>
    <x v="0"/>
    <n v="4612"/>
    <n v="4611"/>
    <s v="Hedarb"/>
    <s v="nativetree"/>
    <s v="dicot_angiosperm"/>
    <x v="0"/>
    <n v="11"/>
  </r>
  <r>
    <n v="20101"/>
    <x v="3"/>
    <d v="2008-11-06T00:00:00"/>
    <s v="Ramarama"/>
    <s v="ungrazed"/>
    <s v="ungrazed"/>
    <x v="0"/>
    <n v="4612"/>
    <n v="4611"/>
    <s v="Melram"/>
    <s v="nativetree"/>
    <s v="dicot_angiosperm"/>
    <x v="0"/>
    <n v="21"/>
  </r>
  <r>
    <n v="20101"/>
    <x v="3"/>
    <d v="2008-11-06T00:00:00"/>
    <s v="Ramarama"/>
    <s v="ungrazed"/>
    <s v="ungrazed"/>
    <x v="0"/>
    <n v="4612"/>
    <n v="4611"/>
    <s v="Oleran"/>
    <s v="nativetree"/>
    <s v="dicot_angiosperm"/>
    <x v="0"/>
    <n v="1"/>
  </r>
  <r>
    <n v="20101"/>
    <x v="3"/>
    <d v="2008-11-06T00:00:00"/>
    <s v="Ramarama"/>
    <s v="ungrazed"/>
    <s v="ungrazed"/>
    <x v="0"/>
    <n v="4612"/>
    <n v="4611"/>
    <s v="Rhosap"/>
    <s v="nativetree"/>
    <s v="monocot_angiosperm"/>
    <x v="0"/>
    <n v="7"/>
  </r>
  <r>
    <n v="20101"/>
    <x v="3"/>
    <d v="2008-11-06T00:00:00"/>
    <s v="Ramarama"/>
    <s v="ungrazed"/>
    <s v="ungrazed"/>
    <x v="0"/>
    <n v="4612"/>
    <n v="4611"/>
    <s v="Schdig"/>
    <s v="nativetree"/>
    <s v="dicot_angiosperm"/>
    <x v="0"/>
    <n v="1"/>
  </r>
  <r>
    <n v="20101"/>
    <x v="3"/>
    <d v="2008-11-06T00:00:00"/>
    <s v="Ramarama"/>
    <s v="ungrazed"/>
    <s v="ungrazed"/>
    <x v="0"/>
    <n v="4612"/>
    <n v="4611"/>
    <s v="Hedarb"/>
    <s v="nativetree"/>
    <s v="dicot_angiosperm"/>
    <x v="1"/>
    <n v="3"/>
  </r>
  <r>
    <n v="20101"/>
    <x v="3"/>
    <d v="2008-11-06T00:00:00"/>
    <s v="Ramarama"/>
    <s v="ungrazed"/>
    <s v="ungrazed"/>
    <x v="0"/>
    <n v="4612"/>
    <n v="4611"/>
    <s v="Rhosap"/>
    <s v="nativetree"/>
    <s v="monocot_angiosperm"/>
    <x v="1"/>
    <n v="10"/>
  </r>
  <r>
    <n v="20102"/>
    <x v="3"/>
    <d v="2008-11-06T00:00:00"/>
    <s v="Ramarama"/>
    <s v="ungrazed"/>
    <s v="ungrazed"/>
    <x v="0"/>
    <n v="4614"/>
    <n v="4613"/>
    <s v="Cyadea"/>
    <s v="nativetreefern"/>
    <s v="ferns_and_lycophytes"/>
    <x v="0"/>
    <n v="2"/>
  </r>
  <r>
    <n v="20102"/>
    <x v="3"/>
    <d v="2008-11-06T00:00:00"/>
    <s v="Ramarama"/>
    <s v="ungrazed"/>
    <s v="ungrazed"/>
    <x v="0"/>
    <n v="4614"/>
    <n v="4613"/>
    <s v="Cyasmi"/>
    <s v="nativetreefern"/>
    <s v="ferns_and_lycophytes"/>
    <x v="0"/>
    <n v="1"/>
  </r>
  <r>
    <n v="20102"/>
    <x v="3"/>
    <d v="2008-11-06T00:00:00"/>
    <s v="Ramarama"/>
    <s v="ungrazed"/>
    <s v="ungrazed"/>
    <x v="0"/>
    <n v="4614"/>
    <n v="4613"/>
    <s v="Genrup"/>
    <s v="nativeshrub"/>
    <s v="dicot_angiosperm"/>
    <x v="0"/>
    <n v="1"/>
  </r>
  <r>
    <n v="20102"/>
    <x v="3"/>
    <d v="2008-11-06T00:00:00"/>
    <s v="Ramarama"/>
    <s v="ungrazed"/>
    <s v="ungrazed"/>
    <x v="0"/>
    <n v="4614"/>
    <n v="4613"/>
    <s v="Kuneri"/>
    <s v="nativetree"/>
    <s v="dicot_angiosperm"/>
    <x v="0"/>
    <n v="1"/>
  </r>
  <r>
    <n v="20102"/>
    <x v="3"/>
    <d v="2008-11-06T00:00:00"/>
    <s v="Ramarama"/>
    <s v="ungrazed"/>
    <s v="ungrazed"/>
    <x v="0"/>
    <n v="4614"/>
    <n v="4613"/>
    <s v="Melram"/>
    <s v="nativetree"/>
    <s v="dicot_angiosperm"/>
    <x v="0"/>
    <n v="3"/>
  </r>
  <r>
    <n v="20102"/>
    <x v="3"/>
    <d v="2008-11-06T00:00:00"/>
    <s v="Ramarama"/>
    <s v="ungrazed"/>
    <s v="ungrazed"/>
    <x v="0"/>
    <n v="4614"/>
    <n v="4613"/>
    <s v="Rhosap"/>
    <s v="nativetree"/>
    <s v="monocot_angiosperm"/>
    <x v="0"/>
    <n v="10"/>
  </r>
  <r>
    <n v="20102"/>
    <x v="3"/>
    <d v="2008-11-06T00:00:00"/>
    <s v="Ramarama"/>
    <s v="ungrazed"/>
    <s v="ungrazed"/>
    <x v="0"/>
    <n v="4614"/>
    <n v="4613"/>
    <s v="Hedarb"/>
    <s v="nativetree"/>
    <s v="dicot_angiosperm"/>
    <x v="1"/>
    <n v="2"/>
  </r>
  <r>
    <n v="20102"/>
    <x v="3"/>
    <d v="2008-11-06T00:00:00"/>
    <s v="Ramarama"/>
    <s v="ungrazed"/>
    <s v="ungrazed"/>
    <x v="0"/>
    <n v="4614"/>
    <n v="4613"/>
    <s v="Kniexc"/>
    <s v="nativetree"/>
    <s v="dicot_angiosperm"/>
    <x v="1"/>
    <n v="7"/>
  </r>
  <r>
    <n v="20102"/>
    <x v="3"/>
    <d v="2008-11-06T00:00:00"/>
    <s v="Ramarama"/>
    <s v="ungrazed"/>
    <s v="ungrazed"/>
    <x v="0"/>
    <n v="4614"/>
    <n v="4613"/>
    <s v="Rhosap"/>
    <s v="nativetree"/>
    <s v="monocot_angiosperm"/>
    <x v="1"/>
    <n v="3"/>
  </r>
  <r>
    <n v="20103"/>
    <x v="3"/>
    <d v="2008-11-06T00:00:00"/>
    <s v="Ramarama"/>
    <s v="ungrazed"/>
    <s v="ungrazed"/>
    <x v="0"/>
    <s v="n"/>
    <n v="4616"/>
    <s v="Copgra"/>
    <s v="nativetree"/>
    <s v="dicot_angiosperm"/>
    <x v="0"/>
    <n v="1"/>
  </r>
  <r>
    <n v="20103"/>
    <x v="3"/>
    <d v="2008-11-06T00:00:00"/>
    <s v="Ramarama"/>
    <s v="ungrazed"/>
    <s v="ungrazed"/>
    <x v="0"/>
    <s v="n"/>
    <n v="4616"/>
    <s v="Coprob"/>
    <s v="nativeshrub"/>
    <s v="dicot_angiosperm"/>
    <x v="0"/>
    <n v="1"/>
  </r>
  <r>
    <n v="20103"/>
    <x v="3"/>
    <d v="2008-11-06T00:00:00"/>
    <s v="Ramarama"/>
    <s v="ungrazed"/>
    <s v="ungrazed"/>
    <x v="0"/>
    <s v="n"/>
    <n v="4616"/>
    <s v="Cyadea"/>
    <s v="nativetreefern"/>
    <s v="ferns_and_lycophytes"/>
    <x v="0"/>
    <n v="3"/>
  </r>
  <r>
    <n v="20103"/>
    <x v="3"/>
    <d v="2008-11-06T00:00:00"/>
    <s v="Ramarama"/>
    <s v="ungrazed"/>
    <s v="ungrazed"/>
    <x v="0"/>
    <s v="n"/>
    <n v="4616"/>
    <s v="Dicsqu"/>
    <s v="nativetreefern"/>
    <s v="ferns_and_lycophytes"/>
    <x v="0"/>
    <n v="7"/>
  </r>
  <r>
    <n v="20103"/>
    <x v="3"/>
    <d v="2008-11-06T00:00:00"/>
    <s v="Ramarama"/>
    <s v="ungrazed"/>
    <s v="ungrazed"/>
    <x v="0"/>
    <s v="n"/>
    <n v="4616"/>
    <s v="Genrup"/>
    <s v="nativeshrub"/>
    <s v="dicot_angiosperm"/>
    <x v="0"/>
    <n v="2"/>
  </r>
  <r>
    <n v="20103"/>
    <x v="3"/>
    <d v="2008-11-06T00:00:00"/>
    <s v="Ramarama"/>
    <s v="ungrazed"/>
    <s v="ungrazed"/>
    <x v="0"/>
    <s v="n"/>
    <n v="4616"/>
    <s v="Hedarb"/>
    <s v="nativetree"/>
    <s v="dicot_angiosperm"/>
    <x v="0"/>
    <n v="6"/>
  </r>
  <r>
    <n v="20103"/>
    <x v="3"/>
    <d v="2008-11-06T00:00:00"/>
    <s v="Ramarama"/>
    <s v="ungrazed"/>
    <s v="ungrazed"/>
    <x v="0"/>
    <s v="n"/>
    <n v="4616"/>
    <s v="Melram"/>
    <s v="nativetree"/>
    <s v="dicot_angiosperm"/>
    <x v="0"/>
    <n v="8"/>
  </r>
  <r>
    <n v="20103"/>
    <x v="3"/>
    <d v="2008-11-06T00:00:00"/>
    <s v="Ramarama"/>
    <s v="ungrazed"/>
    <s v="ungrazed"/>
    <x v="0"/>
    <s v="n"/>
    <n v="4616"/>
    <s v="Myraus"/>
    <s v="nativetree"/>
    <s v="dicot_angiosperm"/>
    <x v="0"/>
    <n v="1"/>
  </r>
  <r>
    <n v="20103"/>
    <x v="3"/>
    <d v="2008-11-06T00:00:00"/>
    <s v="Ramarama"/>
    <s v="ungrazed"/>
    <s v="ungrazed"/>
    <x v="0"/>
    <s v="n"/>
    <n v="4616"/>
    <s v="Rhosap"/>
    <s v="nativetree"/>
    <s v="monocot_angiosperm"/>
    <x v="0"/>
    <n v="5"/>
  </r>
  <r>
    <n v="20103"/>
    <x v="3"/>
    <d v="2008-11-06T00:00:00"/>
    <s v="Ramarama"/>
    <s v="ungrazed"/>
    <s v="ungrazed"/>
    <x v="0"/>
    <s v="n"/>
    <n v="4616"/>
    <s v="Hedarb"/>
    <s v="nativetree"/>
    <s v="dicot_angiosperm"/>
    <x v="1"/>
    <n v="5"/>
  </r>
  <r>
    <n v="20103"/>
    <x v="3"/>
    <d v="2008-11-06T00:00:00"/>
    <s v="Ramarama"/>
    <s v="ungrazed"/>
    <s v="ungrazed"/>
    <x v="0"/>
    <s v="n"/>
    <n v="4616"/>
    <s v="Rhosap"/>
    <s v="nativetree"/>
    <s v="monocot_angiosperm"/>
    <x v="1"/>
    <n v="11"/>
  </r>
  <r>
    <n v="20201"/>
    <x v="3"/>
    <d v="2008-11-06T00:00:00"/>
    <s v="Ramarama"/>
    <s v="ungrazed"/>
    <s v="ungrazed"/>
    <x v="0"/>
    <n v="4618"/>
    <n v="4617"/>
    <s v="Aleexc"/>
    <s v="nativetree"/>
    <s v="dicot_angiosperm"/>
    <x v="0"/>
    <n v="1"/>
  </r>
  <r>
    <n v="20201"/>
    <x v="3"/>
    <d v="2008-11-06T00:00:00"/>
    <s v="Ramarama"/>
    <s v="ungrazed"/>
    <s v="ungrazed"/>
    <x v="0"/>
    <n v="4618"/>
    <n v="4617"/>
    <s v="Alsque"/>
    <s v="nativeshrub"/>
    <s v="dicot_angiosperm"/>
    <x v="0"/>
    <n v="1"/>
  </r>
  <r>
    <n v="20201"/>
    <x v="3"/>
    <d v="2008-11-06T00:00:00"/>
    <s v="Ramarama"/>
    <s v="ungrazed"/>
    <s v="ungrazed"/>
    <x v="0"/>
    <n v="4618"/>
    <n v="4617"/>
    <s v="Copgra"/>
    <s v="nativetree"/>
    <s v="dicot_angiosperm"/>
    <x v="0"/>
    <n v="1"/>
  </r>
  <r>
    <n v="20201"/>
    <x v="3"/>
    <d v="2008-11-06T00:00:00"/>
    <s v="Ramarama"/>
    <s v="ungrazed"/>
    <s v="ungrazed"/>
    <x v="0"/>
    <n v="4618"/>
    <n v="4617"/>
    <s v="Cyadea"/>
    <s v="nativetreefern"/>
    <s v="ferns_and_lycophytes"/>
    <x v="0"/>
    <n v="5"/>
  </r>
  <r>
    <n v="20201"/>
    <x v="3"/>
    <d v="2008-11-06T00:00:00"/>
    <s v="Ramarama"/>
    <s v="ungrazed"/>
    <s v="ungrazed"/>
    <x v="0"/>
    <n v="4618"/>
    <n v="4617"/>
    <s v="Dicsqu"/>
    <s v="nativetreefern"/>
    <s v="ferns_and_lycophytes"/>
    <x v="0"/>
    <n v="4"/>
  </r>
  <r>
    <n v="20201"/>
    <x v="3"/>
    <d v="2008-11-06T00:00:00"/>
    <s v="Ramarama"/>
    <s v="ungrazed"/>
    <s v="ungrazed"/>
    <x v="0"/>
    <n v="4618"/>
    <n v="4617"/>
    <s v="Genrup"/>
    <s v="nativeshrub"/>
    <s v="dicot_angiosperm"/>
    <x v="0"/>
    <n v="2"/>
  </r>
  <r>
    <n v="20201"/>
    <x v="3"/>
    <d v="2008-11-06T00:00:00"/>
    <s v="Ramarama"/>
    <s v="ungrazed"/>
    <s v="ungrazed"/>
    <x v="0"/>
    <n v="4618"/>
    <n v="4617"/>
    <s v="Hedarb"/>
    <s v="nativetree"/>
    <s v="dicot_angiosperm"/>
    <x v="0"/>
    <n v="36"/>
  </r>
  <r>
    <n v="20201"/>
    <x v="3"/>
    <d v="2008-11-06T00:00:00"/>
    <s v="Ramarama"/>
    <s v="ungrazed"/>
    <s v="ungrazed"/>
    <x v="0"/>
    <n v="4618"/>
    <n v="4617"/>
    <s v="Hohsex"/>
    <s v="nativetree"/>
    <s v="dicot_angiosperm"/>
    <x v="0"/>
    <n v="3"/>
  </r>
  <r>
    <n v="20201"/>
    <x v="3"/>
    <d v="2008-11-06T00:00:00"/>
    <s v="Ramarama"/>
    <s v="ungrazed"/>
    <s v="ungrazed"/>
    <x v="0"/>
    <n v="4618"/>
    <n v="4617"/>
    <s v="Melram"/>
    <s v="nativetree"/>
    <s v="dicot_angiosperm"/>
    <x v="0"/>
    <n v="29"/>
  </r>
  <r>
    <n v="20201"/>
    <x v="3"/>
    <d v="2008-11-06T00:00:00"/>
    <s v="Ramarama"/>
    <s v="ungrazed"/>
    <s v="ungrazed"/>
    <x v="0"/>
    <n v="4618"/>
    <n v="4617"/>
    <s v="Rhosap"/>
    <s v="nativetree"/>
    <s v="monocot_angiosperm"/>
    <x v="0"/>
    <n v="25"/>
  </r>
  <r>
    <n v="20201"/>
    <x v="3"/>
    <d v="2008-11-06T00:00:00"/>
    <s v="Ramarama"/>
    <s v="ungrazed"/>
    <s v="ungrazed"/>
    <x v="0"/>
    <n v="4618"/>
    <n v="4617"/>
    <s v="Coprob"/>
    <s v="nativeshrub"/>
    <s v="dicot_angiosperm"/>
    <x v="1"/>
    <n v="1"/>
  </r>
  <r>
    <n v="20201"/>
    <x v="3"/>
    <d v="2008-11-06T00:00:00"/>
    <s v="Ramarama"/>
    <s v="ungrazed"/>
    <s v="ungrazed"/>
    <x v="0"/>
    <n v="4618"/>
    <n v="4617"/>
    <s v="Hedarb"/>
    <s v="nativetree"/>
    <s v="dicot_angiosperm"/>
    <x v="1"/>
    <n v="1"/>
  </r>
  <r>
    <n v="20201"/>
    <x v="3"/>
    <d v="2008-11-06T00:00:00"/>
    <s v="Ramarama"/>
    <s v="ungrazed"/>
    <s v="ungrazed"/>
    <x v="0"/>
    <n v="4618"/>
    <n v="4617"/>
    <s v="Kniexc"/>
    <s v="nativetree"/>
    <s v="dicot_angiosperm"/>
    <x v="1"/>
    <n v="1"/>
  </r>
  <r>
    <n v="20201"/>
    <x v="3"/>
    <d v="2008-11-06T00:00:00"/>
    <s v="Ramarama"/>
    <s v="ungrazed"/>
    <s v="ungrazed"/>
    <x v="0"/>
    <n v="4618"/>
    <n v="4617"/>
    <s v="Melram"/>
    <s v="nativetree"/>
    <s v="dicot_angiosperm"/>
    <x v="1"/>
    <n v="1"/>
  </r>
  <r>
    <n v="20201"/>
    <x v="3"/>
    <d v="2008-11-06T00:00:00"/>
    <s v="Ramarama"/>
    <s v="ungrazed"/>
    <s v="ungrazed"/>
    <x v="0"/>
    <n v="4618"/>
    <n v="4617"/>
    <s v="Rhosap"/>
    <s v="nativetree"/>
    <s v="monocot_angiosperm"/>
    <x v="1"/>
    <n v="1"/>
  </r>
  <r>
    <n v="20201"/>
    <x v="3"/>
    <d v="2008-11-06T00:00:00"/>
    <s v="Ramarama"/>
    <s v="ungrazed"/>
    <s v="ungrazed"/>
    <x v="0"/>
    <n v="4618"/>
    <n v="4617"/>
    <s v="Schdig"/>
    <s v="nativetree"/>
    <s v="dicot_angiosperm"/>
    <x v="1"/>
    <n v="1"/>
  </r>
  <r>
    <n v="20202"/>
    <x v="3"/>
    <d v="2008-11-06T00:00:00"/>
    <s v="Ramarama"/>
    <s v="ungrazed"/>
    <s v="ungrazed"/>
    <x v="0"/>
    <n v="4620"/>
    <n v="4619"/>
    <s v="Copgra"/>
    <s v="nativetree"/>
    <s v="dicot_angiosperm"/>
    <x v="0"/>
    <n v="2"/>
  </r>
  <r>
    <n v="20202"/>
    <x v="3"/>
    <d v="2008-11-06T00:00:00"/>
    <s v="Ramarama"/>
    <s v="ungrazed"/>
    <s v="ungrazed"/>
    <x v="0"/>
    <n v="4620"/>
    <n v="4619"/>
    <s v="Cyadea"/>
    <s v="nativetreefern"/>
    <s v="ferns_and_lycophytes"/>
    <x v="0"/>
    <n v="4"/>
  </r>
  <r>
    <n v="20202"/>
    <x v="3"/>
    <d v="2008-11-06T00:00:00"/>
    <s v="Ramarama"/>
    <s v="ungrazed"/>
    <s v="ungrazed"/>
    <x v="0"/>
    <n v="4620"/>
    <n v="4619"/>
    <s v="Genrup"/>
    <s v="nativeshrub"/>
    <s v="dicot_angiosperm"/>
    <x v="0"/>
    <n v="4"/>
  </r>
  <r>
    <n v="20202"/>
    <x v="3"/>
    <d v="2008-11-06T00:00:00"/>
    <s v="Ramarama"/>
    <s v="ungrazed"/>
    <s v="ungrazed"/>
    <x v="0"/>
    <n v="4620"/>
    <n v="4619"/>
    <s v="Hedarb"/>
    <s v="nativetree"/>
    <s v="dicot_angiosperm"/>
    <x v="0"/>
    <n v="1"/>
  </r>
  <r>
    <n v="20202"/>
    <x v="3"/>
    <d v="2008-11-06T00:00:00"/>
    <s v="Ramarama"/>
    <s v="ungrazed"/>
    <s v="ungrazed"/>
    <x v="0"/>
    <n v="4620"/>
    <n v="4619"/>
    <s v="Melram"/>
    <s v="nativetree"/>
    <s v="dicot_angiosperm"/>
    <x v="0"/>
    <n v="8"/>
  </r>
  <r>
    <n v="20202"/>
    <x v="3"/>
    <d v="2008-11-06T00:00:00"/>
    <s v="Ramarama"/>
    <s v="ungrazed"/>
    <s v="ungrazed"/>
    <x v="0"/>
    <n v="4620"/>
    <n v="4619"/>
    <s v="Rhosap"/>
    <s v="nativetree"/>
    <s v="monocot_angiosperm"/>
    <x v="0"/>
    <n v="15"/>
  </r>
  <r>
    <n v="20202"/>
    <x v="3"/>
    <d v="2008-11-06T00:00:00"/>
    <s v="Ramarama"/>
    <s v="ungrazed"/>
    <s v="ungrazed"/>
    <x v="0"/>
    <n v="4620"/>
    <n v="4619"/>
    <s v="Schdig"/>
    <s v="nativetree"/>
    <s v="dicot_angiosperm"/>
    <x v="0"/>
    <n v="2"/>
  </r>
  <r>
    <n v="20202"/>
    <x v="3"/>
    <d v="2008-11-06T00:00:00"/>
    <s v="Ramarama"/>
    <s v="ungrazed"/>
    <s v="ungrazed"/>
    <x v="0"/>
    <n v="4620"/>
    <n v="4619"/>
    <s v="Kniexc"/>
    <s v="nativetree"/>
    <s v="dicot_angiosperm"/>
    <x v="1"/>
    <n v="4"/>
  </r>
  <r>
    <n v="20202"/>
    <x v="3"/>
    <d v="2008-11-06T00:00:00"/>
    <s v="Ramarama"/>
    <s v="ungrazed"/>
    <s v="ungrazed"/>
    <x v="0"/>
    <n v="4620"/>
    <n v="4619"/>
    <s v="Melram"/>
    <s v="nativetree"/>
    <s v="dicot_angiosperm"/>
    <x v="1"/>
    <n v="3"/>
  </r>
  <r>
    <n v="20202"/>
    <x v="3"/>
    <d v="2008-11-06T00:00:00"/>
    <s v="Ramarama"/>
    <s v="ungrazed"/>
    <s v="ungrazed"/>
    <x v="0"/>
    <n v="4620"/>
    <n v="4619"/>
    <s v="Rhosap"/>
    <s v="nativetree"/>
    <s v="monocot_angiosperm"/>
    <x v="1"/>
    <n v="2"/>
  </r>
  <r>
    <n v="20301"/>
    <x v="3"/>
    <d v="2008-11-06T00:00:00"/>
    <s v="Ramarama"/>
    <s v="ungrazed"/>
    <s v="ungrazed"/>
    <x v="0"/>
    <n v="4762"/>
    <n v="4764"/>
    <s v="Beitaw"/>
    <s v="nativetree"/>
    <s v="dicot_angiosperm"/>
    <x v="0"/>
    <n v="2"/>
  </r>
  <r>
    <n v="20301"/>
    <x v="3"/>
    <d v="2008-11-06T00:00:00"/>
    <s v="Ramarama"/>
    <s v="ungrazed"/>
    <s v="ungrazed"/>
    <x v="0"/>
    <n v="4762"/>
    <n v="4764"/>
    <s v="Carser"/>
    <s v="nativetree"/>
    <s v="dicot_angiosperm"/>
    <x v="0"/>
    <n v="9"/>
  </r>
  <r>
    <n v="20301"/>
    <x v="3"/>
    <d v="2008-11-06T00:00:00"/>
    <s v="Ramarama"/>
    <s v="ungrazed"/>
    <s v="ungrazed"/>
    <x v="0"/>
    <n v="4762"/>
    <n v="4764"/>
    <s v="Copgra"/>
    <s v="nativetree"/>
    <s v="dicot_angiosperm"/>
    <x v="0"/>
    <n v="1"/>
  </r>
  <r>
    <n v="20301"/>
    <x v="3"/>
    <d v="2008-11-06T00:00:00"/>
    <s v="Ramarama"/>
    <s v="ungrazed"/>
    <s v="ungrazed"/>
    <x v="0"/>
    <n v="4762"/>
    <n v="4764"/>
    <s v="Corban"/>
    <s v="nativetree"/>
    <s v="monocot_angiosperm"/>
    <x v="0"/>
    <n v="1"/>
  </r>
  <r>
    <n v="20301"/>
    <x v="3"/>
    <d v="2008-11-06T00:00:00"/>
    <s v="Ramarama"/>
    <s v="ungrazed"/>
    <s v="ungrazed"/>
    <x v="0"/>
    <n v="4762"/>
    <n v="4764"/>
    <s v="Cyadea"/>
    <s v="nativetreefern"/>
    <s v="ferns_and_lycophytes"/>
    <x v="0"/>
    <n v="1"/>
  </r>
  <r>
    <n v="20301"/>
    <x v="3"/>
    <d v="2008-11-06T00:00:00"/>
    <s v="Ramarama"/>
    <s v="ungrazed"/>
    <s v="ungrazed"/>
    <x v="0"/>
    <n v="4762"/>
    <n v="4764"/>
    <s v="Cyamed"/>
    <s v="nativetreefern"/>
    <s v="ferns_and_lycophytes"/>
    <x v="0"/>
    <n v="4"/>
  </r>
  <r>
    <n v="20301"/>
    <x v="3"/>
    <d v="2008-11-06T00:00:00"/>
    <s v="Ramarama"/>
    <s v="ungrazed"/>
    <s v="ungrazed"/>
    <x v="0"/>
    <n v="4762"/>
    <n v="4764"/>
    <s v="Cyasmi"/>
    <s v="nativetreefern"/>
    <s v="ferns_and_lycophytes"/>
    <x v="0"/>
    <n v="1"/>
  </r>
  <r>
    <n v="20301"/>
    <x v="3"/>
    <d v="2008-11-06T00:00:00"/>
    <s v="Ramarama"/>
    <s v="ungrazed"/>
    <s v="ungrazed"/>
    <x v="0"/>
    <n v="4762"/>
    <n v="4764"/>
    <s v="Dicsqu"/>
    <s v="nativetreefern"/>
    <s v="ferns_and_lycophytes"/>
    <x v="0"/>
    <n v="10"/>
  </r>
  <r>
    <n v="20301"/>
    <x v="3"/>
    <d v="2008-11-06T00:00:00"/>
    <s v="Ramarama"/>
    <s v="ungrazed"/>
    <s v="ungrazed"/>
    <x v="0"/>
    <n v="4762"/>
    <n v="4764"/>
    <s v="Genrup"/>
    <s v="nativeshrub"/>
    <s v="dicot_angiosperm"/>
    <x v="0"/>
    <n v="1"/>
  </r>
  <r>
    <n v="20301"/>
    <x v="3"/>
    <d v="2008-11-06T00:00:00"/>
    <s v="Ramarama"/>
    <s v="ungrazed"/>
    <s v="ungrazed"/>
    <x v="0"/>
    <n v="4762"/>
    <n v="4764"/>
    <s v="Hedarb"/>
    <s v="nativetree"/>
    <s v="dicot_angiosperm"/>
    <x v="0"/>
    <n v="15"/>
  </r>
  <r>
    <n v="20301"/>
    <x v="3"/>
    <d v="2008-11-06T00:00:00"/>
    <s v="Ramarama"/>
    <s v="ungrazed"/>
    <s v="ungrazed"/>
    <x v="0"/>
    <n v="4762"/>
    <n v="4764"/>
    <s v="Hohsex"/>
    <s v="nativetree"/>
    <s v="dicot_angiosperm"/>
    <x v="0"/>
    <n v="1"/>
  </r>
  <r>
    <n v="20301"/>
    <x v="3"/>
    <d v="2008-11-06T00:00:00"/>
    <s v="Ramarama"/>
    <s v="ungrazed"/>
    <s v="ungrazed"/>
    <x v="0"/>
    <n v="4762"/>
    <n v="4764"/>
    <s v="Kuneri"/>
    <s v="nativetree"/>
    <s v="dicot_angiosperm"/>
    <x v="0"/>
    <n v="16"/>
  </r>
  <r>
    <n v="20301"/>
    <x v="3"/>
    <d v="2008-11-06T00:00:00"/>
    <s v="Ramarama"/>
    <s v="ungrazed"/>
    <s v="ungrazed"/>
    <x v="0"/>
    <n v="4762"/>
    <n v="4764"/>
    <s v="Melram"/>
    <s v="nativetree"/>
    <s v="dicot_angiosperm"/>
    <x v="0"/>
    <n v="52"/>
  </r>
  <r>
    <n v="20301"/>
    <x v="3"/>
    <d v="2008-11-06T00:00:00"/>
    <s v="Ramarama"/>
    <s v="ungrazed"/>
    <s v="ungrazed"/>
    <x v="0"/>
    <n v="4762"/>
    <n v="4764"/>
    <s v="Oleran"/>
    <s v="nativetree"/>
    <s v="dicot_angiosperm"/>
    <x v="0"/>
    <n v="7"/>
  </r>
  <r>
    <n v="20301"/>
    <x v="3"/>
    <d v="2008-11-06T00:00:00"/>
    <s v="Ramarama"/>
    <s v="ungrazed"/>
    <s v="ungrazed"/>
    <x v="0"/>
    <n v="4762"/>
    <n v="4764"/>
    <s v="Rhosap"/>
    <s v="nativetree"/>
    <s v="monocot_angiosperm"/>
    <x v="0"/>
    <n v="11"/>
  </r>
  <r>
    <n v="20301"/>
    <x v="3"/>
    <d v="2008-11-06T00:00:00"/>
    <s v="Ramarama"/>
    <s v="ungrazed"/>
    <s v="ungrazed"/>
    <x v="0"/>
    <n v="4762"/>
    <n v="4764"/>
    <s v="Schdig"/>
    <s v="nativetree"/>
    <s v="dicot_angiosperm"/>
    <x v="0"/>
    <n v="15"/>
  </r>
  <r>
    <n v="20301"/>
    <x v="3"/>
    <d v="2008-11-06T00:00:00"/>
    <s v="Ramarama"/>
    <s v="ungrazed"/>
    <s v="ungrazed"/>
    <x v="0"/>
    <n v="4762"/>
    <n v="4764"/>
    <s v="Kniexc"/>
    <s v="nativetree"/>
    <s v="dicot_angiosperm"/>
    <x v="1"/>
    <n v="65"/>
  </r>
  <r>
    <n v="20301"/>
    <x v="3"/>
    <d v="2008-11-06T00:00:00"/>
    <s v="Ramarama"/>
    <s v="ungrazed"/>
    <s v="ungrazed"/>
    <x v="0"/>
    <n v="4762"/>
    <n v="4764"/>
    <s v="Kuneri"/>
    <s v="nativetree"/>
    <s v="dicot_angiosperm"/>
    <x v="1"/>
    <n v="11"/>
  </r>
  <r>
    <n v="20301"/>
    <x v="3"/>
    <d v="2008-11-06T00:00:00"/>
    <s v="Ramarama"/>
    <s v="ungrazed"/>
    <s v="ungrazed"/>
    <x v="0"/>
    <n v="4762"/>
    <n v="4764"/>
    <s v="Melram"/>
    <s v="nativetree"/>
    <s v="dicot_angiosperm"/>
    <x v="1"/>
    <n v="20"/>
  </r>
  <r>
    <n v="20301"/>
    <x v="3"/>
    <d v="2008-11-06T00:00:00"/>
    <s v="Ramarama"/>
    <s v="ungrazed"/>
    <s v="ungrazed"/>
    <x v="0"/>
    <n v="4762"/>
    <n v="4764"/>
    <s v="Myraus"/>
    <s v="nativetree"/>
    <s v="dicot_angiosperm"/>
    <x v="1"/>
    <n v="2"/>
  </r>
  <r>
    <n v="20301"/>
    <x v="3"/>
    <d v="2008-11-06T00:00:00"/>
    <s v="Ramarama"/>
    <s v="ungrazed"/>
    <s v="ungrazed"/>
    <x v="0"/>
    <n v="4762"/>
    <n v="4764"/>
    <s v="Oleran"/>
    <s v="nativetree"/>
    <s v="dicot_angiosperm"/>
    <x v="1"/>
    <n v="2"/>
  </r>
  <r>
    <n v="20301"/>
    <x v="3"/>
    <d v="2008-11-06T00:00:00"/>
    <s v="Ramarama"/>
    <s v="ungrazed"/>
    <s v="ungrazed"/>
    <x v="0"/>
    <n v="4762"/>
    <n v="4764"/>
    <s v="Rhosap"/>
    <s v="nativetree"/>
    <s v="monocot_angiosperm"/>
    <x v="1"/>
    <n v="1"/>
  </r>
  <r>
    <n v="20301"/>
    <x v="3"/>
    <d v="2008-11-06T00:00:00"/>
    <s v="Ramarama"/>
    <s v="ungrazed"/>
    <s v="ungrazed"/>
    <x v="0"/>
    <n v="4762"/>
    <n v="4764"/>
    <s v="Ripsca"/>
    <s v="nativeclimber"/>
    <s v="monocot_angiosperm"/>
    <x v="1"/>
    <n v="2"/>
  </r>
  <r>
    <n v="20302"/>
    <x v="3"/>
    <d v="2008-11-07T00:00:00"/>
    <s v="Ramarama"/>
    <s v="ungrazed"/>
    <s v="ungrazed"/>
    <x v="0"/>
    <n v="4765"/>
    <n v="4688"/>
    <s v="Copgra"/>
    <s v="nativetree"/>
    <s v="dicot_angiosperm"/>
    <x v="0"/>
    <n v="2"/>
  </r>
  <r>
    <n v="20302"/>
    <x v="3"/>
    <d v="2008-11-07T00:00:00"/>
    <s v="Ramarama"/>
    <s v="ungrazed"/>
    <s v="ungrazed"/>
    <x v="0"/>
    <n v="4765"/>
    <n v="4688"/>
    <s v="Coprob"/>
    <s v="nativeshrub"/>
    <s v="dicot_angiosperm"/>
    <x v="0"/>
    <n v="2"/>
  </r>
  <r>
    <n v="20302"/>
    <x v="3"/>
    <d v="2008-11-07T00:00:00"/>
    <s v="Ramarama"/>
    <s v="ungrazed"/>
    <s v="ungrazed"/>
    <x v="0"/>
    <n v="4765"/>
    <n v="4688"/>
    <s v="Copspa"/>
    <s v="nativeshrub"/>
    <s v="dicot_angiosperm"/>
    <x v="0"/>
    <n v="1"/>
  </r>
  <r>
    <n v="20302"/>
    <x v="3"/>
    <d v="2008-11-07T00:00:00"/>
    <s v="Ramarama"/>
    <s v="ungrazed"/>
    <s v="ungrazed"/>
    <x v="0"/>
    <n v="4765"/>
    <n v="4688"/>
    <s v="Genrup"/>
    <s v="nativeshrub"/>
    <s v="dicot_angiosperm"/>
    <x v="0"/>
    <n v="12"/>
  </r>
  <r>
    <n v="20302"/>
    <x v="3"/>
    <d v="2008-11-07T00:00:00"/>
    <s v="Ramarama"/>
    <s v="ungrazed"/>
    <s v="ungrazed"/>
    <x v="0"/>
    <n v="4765"/>
    <n v="4688"/>
    <s v="Hedarb"/>
    <s v="nativetree"/>
    <s v="dicot_angiosperm"/>
    <x v="0"/>
    <n v="4"/>
  </r>
  <r>
    <n v="20302"/>
    <x v="3"/>
    <d v="2008-11-07T00:00:00"/>
    <s v="Ramarama"/>
    <s v="ungrazed"/>
    <s v="ungrazed"/>
    <x v="0"/>
    <n v="4765"/>
    <n v="4688"/>
    <s v="Kniexc"/>
    <s v="nativetree"/>
    <s v="dicot_angiosperm"/>
    <x v="0"/>
    <n v="1"/>
  </r>
  <r>
    <n v="20302"/>
    <x v="3"/>
    <d v="2008-11-07T00:00:00"/>
    <s v="Ramarama"/>
    <s v="ungrazed"/>
    <s v="ungrazed"/>
    <x v="0"/>
    <n v="4765"/>
    <n v="4688"/>
    <s v="Launov"/>
    <s v="nativetree"/>
    <s v="dicot_angiosperm"/>
    <x v="0"/>
    <n v="1"/>
  </r>
  <r>
    <n v="20302"/>
    <x v="3"/>
    <d v="2008-11-07T00:00:00"/>
    <s v="Ramarama"/>
    <s v="ungrazed"/>
    <s v="ungrazed"/>
    <x v="0"/>
    <n v="4765"/>
    <n v="4688"/>
    <s v="Melram"/>
    <s v="nativetree"/>
    <s v="dicot_angiosperm"/>
    <x v="0"/>
    <n v="12"/>
  </r>
  <r>
    <n v="20302"/>
    <x v="3"/>
    <d v="2008-11-07T00:00:00"/>
    <s v="Ramarama"/>
    <s v="ungrazed"/>
    <s v="ungrazed"/>
    <x v="0"/>
    <n v="4765"/>
    <n v="4688"/>
    <s v="Podlae"/>
    <s v="nativetree"/>
    <s v="gymnosperm"/>
    <x v="0"/>
    <n v="2"/>
  </r>
  <r>
    <n v="20302"/>
    <x v="3"/>
    <d v="2008-11-07T00:00:00"/>
    <s v="Ramarama"/>
    <s v="ungrazed"/>
    <s v="ungrazed"/>
    <x v="0"/>
    <n v="4765"/>
    <n v="4688"/>
    <s v="Rhosap"/>
    <s v="nativetree"/>
    <s v="monocot_angiosperm"/>
    <x v="0"/>
    <n v="3"/>
  </r>
  <r>
    <n v="20302"/>
    <x v="3"/>
    <d v="2008-11-07T00:00:00"/>
    <s v="Ramarama"/>
    <s v="ungrazed"/>
    <s v="ungrazed"/>
    <x v="0"/>
    <n v="4765"/>
    <n v="4688"/>
    <s v="Coprob"/>
    <s v="nativeshrub"/>
    <s v="dicot_angiosperm"/>
    <x v="1"/>
    <n v="1"/>
  </r>
  <r>
    <n v="20302"/>
    <x v="3"/>
    <d v="2008-11-07T00:00:00"/>
    <s v="Ramarama"/>
    <s v="ungrazed"/>
    <s v="ungrazed"/>
    <x v="0"/>
    <n v="4765"/>
    <n v="4688"/>
    <s v="Hedarb"/>
    <s v="nativetree"/>
    <s v="dicot_angiosperm"/>
    <x v="1"/>
    <n v="1"/>
  </r>
  <r>
    <n v="20302"/>
    <x v="3"/>
    <d v="2008-11-07T00:00:00"/>
    <s v="Ramarama"/>
    <s v="ungrazed"/>
    <s v="ungrazed"/>
    <x v="0"/>
    <n v="4765"/>
    <n v="4688"/>
    <s v="Kniexc"/>
    <s v="nativetree"/>
    <s v="dicot_angiosperm"/>
    <x v="1"/>
    <n v="5"/>
  </r>
  <r>
    <n v="20302"/>
    <x v="3"/>
    <d v="2008-11-07T00:00:00"/>
    <s v="Ramarama"/>
    <s v="ungrazed"/>
    <s v="ungrazed"/>
    <x v="0"/>
    <n v="4765"/>
    <n v="4688"/>
    <s v="Melram"/>
    <s v="nativetree"/>
    <s v="dicot_angiosperm"/>
    <x v="1"/>
    <n v="5"/>
  </r>
  <r>
    <n v="20302"/>
    <x v="3"/>
    <d v="2008-11-07T00:00:00"/>
    <s v="Ramarama"/>
    <s v="ungrazed"/>
    <s v="ungrazed"/>
    <x v="0"/>
    <n v="4765"/>
    <n v="4688"/>
    <s v="Myraus"/>
    <s v="nativetree"/>
    <s v="dicot_angiosperm"/>
    <x v="1"/>
    <n v="1"/>
  </r>
  <r>
    <n v="20401"/>
    <x v="3"/>
    <d v="2008-11-07T00:00:00"/>
    <s v="Ramarama"/>
    <s v="ungrazed"/>
    <s v="ungrazed"/>
    <x v="0"/>
    <n v="4677"/>
    <n v="4657"/>
    <s v="Beitaw"/>
    <s v="nativetree"/>
    <s v="dicot_angiosperm"/>
    <x v="0"/>
    <n v="4"/>
  </r>
  <r>
    <n v="20401"/>
    <x v="3"/>
    <d v="2008-11-07T00:00:00"/>
    <s v="Ramarama"/>
    <s v="ungrazed"/>
    <s v="ungrazed"/>
    <x v="0"/>
    <n v="4677"/>
    <n v="4657"/>
    <s v="Brarep"/>
    <s v="nativeshrub"/>
    <s v="dicot_angiosperm"/>
    <x v="0"/>
    <n v="2"/>
  </r>
  <r>
    <n v="20401"/>
    <x v="3"/>
    <d v="2008-11-07T00:00:00"/>
    <s v="Ramarama"/>
    <s v="ungrazed"/>
    <s v="ungrazed"/>
    <x v="0"/>
    <n v="4677"/>
    <n v="4657"/>
    <s v="Dicsqu"/>
    <s v="nativetreefern"/>
    <s v="ferns_and_lycophytes"/>
    <x v="0"/>
    <n v="8"/>
  </r>
  <r>
    <n v="20401"/>
    <x v="3"/>
    <d v="2008-11-07T00:00:00"/>
    <s v="Ramarama"/>
    <s v="ungrazed"/>
    <s v="ungrazed"/>
    <x v="0"/>
    <n v="4677"/>
    <n v="4657"/>
    <s v="Hedarb"/>
    <s v="nativetree"/>
    <s v="dicot_angiosperm"/>
    <x v="0"/>
    <n v="3"/>
  </r>
  <r>
    <n v="20401"/>
    <x v="3"/>
    <d v="2008-11-07T00:00:00"/>
    <s v="Ramarama"/>
    <s v="ungrazed"/>
    <s v="ungrazed"/>
    <x v="0"/>
    <n v="4677"/>
    <n v="4657"/>
    <s v="Melram"/>
    <s v="nativetree"/>
    <s v="dicot_angiosperm"/>
    <x v="0"/>
    <n v="3"/>
  </r>
  <r>
    <n v="20401"/>
    <x v="3"/>
    <d v="2008-11-07T00:00:00"/>
    <s v="Ramarama"/>
    <s v="ungrazed"/>
    <s v="ungrazed"/>
    <x v="0"/>
    <n v="4677"/>
    <n v="4657"/>
    <s v="Rhosap"/>
    <s v="nativetree"/>
    <s v="monocot_angiosperm"/>
    <x v="0"/>
    <n v="37"/>
  </r>
  <r>
    <n v="20401"/>
    <x v="3"/>
    <d v="2008-11-07T00:00:00"/>
    <s v="Ramarama"/>
    <s v="ungrazed"/>
    <s v="ungrazed"/>
    <x v="0"/>
    <n v="4677"/>
    <n v="4657"/>
    <s v="Schdig"/>
    <s v="nativetree"/>
    <s v="dicot_angiosperm"/>
    <x v="0"/>
    <n v="1"/>
  </r>
  <r>
    <n v="20401"/>
    <x v="3"/>
    <d v="2008-11-07T00:00:00"/>
    <s v="Ramarama"/>
    <s v="ungrazed"/>
    <s v="ungrazed"/>
    <x v="0"/>
    <n v="4677"/>
    <n v="4657"/>
    <s v="Hedarb"/>
    <s v="nativetree"/>
    <s v="dicot_angiosperm"/>
    <x v="1"/>
    <n v="3"/>
  </r>
  <r>
    <n v="20401"/>
    <x v="3"/>
    <d v="2008-11-07T00:00:00"/>
    <s v="Ramarama"/>
    <s v="ungrazed"/>
    <s v="ungrazed"/>
    <x v="0"/>
    <n v="4677"/>
    <n v="4657"/>
    <s v="Hohsex"/>
    <s v="nativetree"/>
    <s v="dicot_angiosperm"/>
    <x v="1"/>
    <n v="2"/>
  </r>
  <r>
    <n v="20401"/>
    <x v="3"/>
    <d v="2008-11-07T00:00:00"/>
    <s v="Ramarama"/>
    <s v="ungrazed"/>
    <s v="ungrazed"/>
    <x v="0"/>
    <n v="4677"/>
    <n v="4657"/>
    <s v="Kniexc"/>
    <s v="nativetree"/>
    <s v="dicot_angiosperm"/>
    <x v="1"/>
    <n v="3"/>
  </r>
  <r>
    <n v="20402"/>
    <x v="3"/>
    <d v="2008-11-07T00:00:00"/>
    <s v="Ramarama"/>
    <s v="ungrazed"/>
    <s v="ungrazed"/>
    <x v="0"/>
    <n v="4767"/>
    <n v="4766"/>
    <s v="Cyadea"/>
    <s v="nativetreefern"/>
    <s v="ferns_and_lycophytes"/>
    <x v="0"/>
    <n v="1"/>
  </r>
  <r>
    <n v="20402"/>
    <x v="3"/>
    <d v="2008-11-07T00:00:00"/>
    <s v="Ramarama"/>
    <s v="ungrazed"/>
    <s v="ungrazed"/>
    <x v="0"/>
    <n v="4767"/>
    <n v="4766"/>
    <s v="Hedarb"/>
    <s v="nativetree"/>
    <s v="dicot_angiosperm"/>
    <x v="0"/>
    <n v="2"/>
  </r>
  <r>
    <n v="20402"/>
    <x v="3"/>
    <d v="2008-11-07T00:00:00"/>
    <s v="Ramarama"/>
    <s v="ungrazed"/>
    <s v="ungrazed"/>
    <x v="0"/>
    <n v="4767"/>
    <n v="4766"/>
    <s v="Cyadea"/>
    <s v="nativetreefern"/>
    <s v="ferns_and_lycophytes"/>
    <x v="1"/>
    <n v="1"/>
  </r>
  <r>
    <n v="20402"/>
    <x v="3"/>
    <d v="2008-11-07T00:00:00"/>
    <s v="Ramarama"/>
    <s v="ungrazed"/>
    <s v="ungrazed"/>
    <x v="0"/>
    <n v="4767"/>
    <n v="4766"/>
    <s v="Hedarb"/>
    <s v="nativetree"/>
    <s v="dicot_angiosperm"/>
    <x v="1"/>
    <n v="4"/>
  </r>
  <r>
    <n v="20402"/>
    <x v="3"/>
    <d v="2008-11-07T00:00:00"/>
    <s v="Ramarama"/>
    <s v="ungrazed"/>
    <s v="ungrazed"/>
    <x v="0"/>
    <n v="4767"/>
    <n v="4766"/>
    <s v="Kniexc"/>
    <s v="nativetree"/>
    <s v="dicot_angiosperm"/>
    <x v="1"/>
    <n v="8"/>
  </r>
  <r>
    <n v="20501"/>
    <x v="3"/>
    <d v="2008-11-06T00:00:00"/>
    <s v="Ramarama"/>
    <s v="ungrazed"/>
    <s v="ungrazed"/>
    <x v="0"/>
    <n v="4658"/>
    <n v="4669"/>
    <s v="Alsque"/>
    <s v="nativeshrub"/>
    <s v="dicot_angiosperm"/>
    <x v="0"/>
    <n v="1"/>
  </r>
  <r>
    <n v="20501"/>
    <x v="3"/>
    <d v="2008-11-06T00:00:00"/>
    <s v="Ramarama"/>
    <s v="ungrazed"/>
    <s v="ungrazed"/>
    <x v="0"/>
    <n v="4658"/>
    <n v="4669"/>
    <s v="Copgra"/>
    <s v="nativetree"/>
    <s v="dicot_angiosperm"/>
    <x v="0"/>
    <n v="2"/>
  </r>
  <r>
    <n v="20501"/>
    <x v="3"/>
    <d v="2008-11-06T00:00:00"/>
    <s v="Ramarama"/>
    <s v="ungrazed"/>
    <s v="ungrazed"/>
    <x v="0"/>
    <n v="4658"/>
    <n v="4669"/>
    <s v="Cyasmi"/>
    <s v="nativetreefern"/>
    <s v="ferns_and_lycophytes"/>
    <x v="0"/>
    <n v="1"/>
  </r>
  <r>
    <n v="20501"/>
    <x v="3"/>
    <d v="2008-11-06T00:00:00"/>
    <s v="Ramarama"/>
    <s v="ungrazed"/>
    <s v="ungrazed"/>
    <x v="0"/>
    <n v="4658"/>
    <n v="4669"/>
    <s v="Genrup"/>
    <s v="nativeshrub"/>
    <s v="dicot_angiosperm"/>
    <x v="0"/>
    <n v="7"/>
  </r>
  <r>
    <n v="20501"/>
    <x v="3"/>
    <d v="2008-11-06T00:00:00"/>
    <s v="Ramarama"/>
    <s v="ungrazed"/>
    <s v="ungrazed"/>
    <x v="0"/>
    <n v="4658"/>
    <n v="4669"/>
    <s v="Hedarb"/>
    <s v="nativetree"/>
    <s v="dicot_angiosperm"/>
    <x v="0"/>
    <n v="5"/>
  </r>
  <r>
    <n v="20501"/>
    <x v="3"/>
    <d v="2008-11-06T00:00:00"/>
    <s v="Ramarama"/>
    <s v="ungrazed"/>
    <s v="ungrazed"/>
    <x v="0"/>
    <n v="4658"/>
    <n v="4669"/>
    <s v="Melram"/>
    <s v="nativetree"/>
    <s v="dicot_angiosperm"/>
    <x v="0"/>
    <n v="10"/>
  </r>
  <r>
    <n v="20501"/>
    <x v="3"/>
    <d v="2008-11-06T00:00:00"/>
    <s v="Ramarama"/>
    <s v="ungrazed"/>
    <s v="ungrazed"/>
    <x v="0"/>
    <n v="4658"/>
    <n v="4669"/>
    <s v="Rhosap"/>
    <s v="nativetree"/>
    <s v="monocot_angiosperm"/>
    <x v="0"/>
    <n v="13"/>
  </r>
  <r>
    <n v="20501"/>
    <x v="3"/>
    <d v="2008-11-06T00:00:00"/>
    <s v="Ramarama"/>
    <s v="ungrazed"/>
    <s v="ungrazed"/>
    <x v="0"/>
    <n v="4658"/>
    <n v="4669"/>
    <s v="Schdig"/>
    <s v="nativetree"/>
    <s v="dicot_angiosperm"/>
    <x v="0"/>
    <n v="5"/>
  </r>
  <r>
    <n v="20501"/>
    <x v="3"/>
    <d v="2008-11-06T00:00:00"/>
    <s v="Ramarama"/>
    <s v="ungrazed"/>
    <s v="ungrazed"/>
    <x v="0"/>
    <n v="4658"/>
    <n v="4669"/>
    <s v="Hedarb"/>
    <s v="nativetree"/>
    <s v="dicot_angiosperm"/>
    <x v="1"/>
    <n v="2"/>
  </r>
  <r>
    <n v="20501"/>
    <x v="3"/>
    <d v="2008-11-06T00:00:00"/>
    <s v="Ramarama"/>
    <s v="ungrazed"/>
    <s v="ungrazed"/>
    <x v="0"/>
    <n v="4658"/>
    <n v="4669"/>
    <s v="Melram"/>
    <s v="nativetree"/>
    <s v="dicot_angiosperm"/>
    <x v="1"/>
    <n v="5"/>
  </r>
  <r>
    <n v="20501"/>
    <x v="3"/>
    <d v="2008-11-06T00:00:00"/>
    <s v="Ramarama"/>
    <s v="ungrazed"/>
    <s v="ungrazed"/>
    <x v="0"/>
    <n v="4658"/>
    <n v="4669"/>
    <s v="Rhosap"/>
    <s v="nativetree"/>
    <s v="monocot_angiosperm"/>
    <x v="1"/>
    <n v="5"/>
  </r>
  <r>
    <n v="20501"/>
    <x v="3"/>
    <d v="2008-11-06T00:00:00"/>
    <s v="Ramarama"/>
    <s v="ungrazed"/>
    <s v="ungrazed"/>
    <x v="0"/>
    <n v="4658"/>
    <n v="4669"/>
    <s v="Ripsca"/>
    <s v="nativeclimber"/>
    <s v="monocot_angiosperm"/>
    <x v="1"/>
    <n v="4"/>
  </r>
  <r>
    <n v="30102"/>
    <x v="3"/>
    <d v="2008-11-10T00:00:00"/>
    <s v="Kohekohe"/>
    <s v="grazed"/>
    <s v="ungrazed"/>
    <x v="1"/>
    <n v="3939"/>
    <n v="3798"/>
    <s v="Aleexc"/>
    <s v="nativetree"/>
    <s v="dicot_angiosperm"/>
    <x v="0"/>
    <n v="2"/>
  </r>
  <r>
    <n v="30102"/>
    <x v="3"/>
    <d v="2008-11-10T00:00:00"/>
    <s v="Kohekohe"/>
    <s v="grazed"/>
    <s v="ungrazed"/>
    <x v="1"/>
    <n v="3939"/>
    <n v="3798"/>
    <s v="Dysspe"/>
    <s v="nativetree"/>
    <s v="dicot_angiosperm"/>
    <x v="0"/>
    <n v="3"/>
  </r>
  <r>
    <n v="30102"/>
    <x v="3"/>
    <d v="2008-11-10T00:00:00"/>
    <s v="Kohekohe"/>
    <s v="grazed"/>
    <s v="ungrazed"/>
    <x v="1"/>
    <n v="3939"/>
    <n v="3798"/>
    <s v="Melram"/>
    <s v="nativetree"/>
    <s v="dicot_angiosperm"/>
    <x v="0"/>
    <n v="4"/>
  </r>
  <r>
    <n v="30103"/>
    <x v="3"/>
    <d v="2008-11-10T00:00:00"/>
    <s v="Kohekohe"/>
    <s v="grazed"/>
    <s v="ungrazed"/>
    <x v="1"/>
    <n v="4330"/>
    <n v="3942"/>
    <s v="Aleexc"/>
    <s v="nativetree"/>
    <s v="dicot_angiosperm"/>
    <x v="0"/>
    <n v="2"/>
  </r>
  <r>
    <n v="30103"/>
    <x v="3"/>
    <d v="2008-11-10T00:00:00"/>
    <s v="Kohekohe"/>
    <s v="grazed"/>
    <s v="ungrazed"/>
    <x v="1"/>
    <n v="4330"/>
    <n v="3942"/>
    <s v="Carser"/>
    <s v="nativetree"/>
    <s v="dicot_angiosperm"/>
    <x v="0"/>
    <n v="1"/>
  </r>
  <r>
    <n v="30103"/>
    <x v="3"/>
    <d v="2008-11-10T00:00:00"/>
    <s v="Kohekohe"/>
    <s v="grazed"/>
    <s v="ungrazed"/>
    <x v="1"/>
    <n v="4330"/>
    <n v="3942"/>
    <s v="Cyadea"/>
    <s v="nativetreefern"/>
    <s v="ferns_and_lycophytes"/>
    <x v="0"/>
    <n v="2"/>
  </r>
  <r>
    <n v="30103"/>
    <x v="3"/>
    <d v="2008-11-10T00:00:00"/>
    <s v="Kohekohe"/>
    <s v="grazed"/>
    <s v="ungrazed"/>
    <x v="1"/>
    <n v="4330"/>
    <n v="3942"/>
    <s v="Dacdac"/>
    <s v="nativetree"/>
    <s v="gymnosperm"/>
    <x v="0"/>
    <n v="1"/>
  </r>
  <r>
    <n v="30103"/>
    <x v="3"/>
    <d v="2008-11-10T00:00:00"/>
    <s v="Kohekohe"/>
    <s v="grazed"/>
    <s v="ungrazed"/>
    <x v="1"/>
    <n v="4330"/>
    <n v="3942"/>
    <s v="Hedarb"/>
    <s v="nativetree"/>
    <s v="dicot_angiosperm"/>
    <x v="0"/>
    <n v="1"/>
  </r>
  <r>
    <n v="30103"/>
    <x v="3"/>
    <d v="2008-11-10T00:00:00"/>
    <s v="Kohekohe"/>
    <s v="grazed"/>
    <s v="ungrazed"/>
    <x v="1"/>
    <n v="4330"/>
    <n v="3942"/>
    <s v="Hohsex"/>
    <s v="nativetree"/>
    <s v="dicot_angiosperm"/>
    <x v="0"/>
    <n v="1"/>
  </r>
  <r>
    <n v="30103"/>
    <x v="3"/>
    <d v="2008-11-10T00:00:00"/>
    <s v="Kohekohe"/>
    <s v="grazed"/>
    <s v="ungrazed"/>
    <x v="1"/>
    <n v="4330"/>
    <n v="3942"/>
    <s v="Kniexc"/>
    <s v="nativetree"/>
    <s v="dicot_angiosperm"/>
    <x v="0"/>
    <n v="1"/>
  </r>
  <r>
    <n v="30103"/>
    <x v="3"/>
    <d v="2008-11-10T00:00:00"/>
    <s v="Kohekohe"/>
    <s v="grazed"/>
    <s v="ungrazed"/>
    <x v="1"/>
    <n v="4330"/>
    <n v="3942"/>
    <s v="Melram"/>
    <s v="nativetree"/>
    <s v="dicot_angiosperm"/>
    <x v="0"/>
    <n v="13"/>
  </r>
  <r>
    <n v="30103"/>
    <x v="3"/>
    <d v="2008-11-10T00:00:00"/>
    <s v="Kohekohe"/>
    <s v="grazed"/>
    <s v="ungrazed"/>
    <x v="1"/>
    <n v="4330"/>
    <n v="3942"/>
    <s v="Rhosap"/>
    <s v="nativetree"/>
    <s v="monocot_angiosperm"/>
    <x v="0"/>
    <n v="2"/>
  </r>
  <r>
    <n v="30103"/>
    <x v="3"/>
    <d v="2008-11-10T00:00:00"/>
    <s v="Kohekohe"/>
    <s v="grazed"/>
    <s v="ungrazed"/>
    <x v="1"/>
    <n v="4330"/>
    <n v="3942"/>
    <s v="Schdig"/>
    <s v="nativetree"/>
    <s v="dicot_angiosperm"/>
    <x v="0"/>
    <n v="2"/>
  </r>
  <r>
    <n v="30103"/>
    <x v="3"/>
    <d v="2008-11-10T00:00:00"/>
    <s v="Kohekohe"/>
    <s v="grazed"/>
    <s v="ungrazed"/>
    <x v="1"/>
    <n v="4330"/>
    <n v="3942"/>
    <s v="Hedarb"/>
    <s v="nativetree"/>
    <s v="dicot_angiosperm"/>
    <x v="1"/>
    <n v="1"/>
  </r>
  <r>
    <n v="30103"/>
    <x v="3"/>
    <d v="2008-11-10T00:00:00"/>
    <s v="Kohekohe"/>
    <s v="grazed"/>
    <s v="ungrazed"/>
    <x v="1"/>
    <n v="4330"/>
    <n v="3942"/>
    <s v="Kniexc"/>
    <s v="nativetree"/>
    <s v="dicot_angiosperm"/>
    <x v="1"/>
    <n v="11"/>
  </r>
  <r>
    <n v="30103"/>
    <x v="3"/>
    <d v="2008-11-10T00:00:00"/>
    <s v="Kohekohe"/>
    <s v="grazed"/>
    <s v="ungrazed"/>
    <x v="1"/>
    <n v="4330"/>
    <n v="3942"/>
    <s v="Melram"/>
    <s v="nativetree"/>
    <s v="dicot_angiosperm"/>
    <x v="1"/>
    <n v="1"/>
  </r>
  <r>
    <n v="30103"/>
    <x v="3"/>
    <d v="2008-11-10T00:00:00"/>
    <s v="Kohekohe"/>
    <s v="grazed"/>
    <s v="ungrazed"/>
    <x v="1"/>
    <n v="4330"/>
    <n v="3942"/>
    <s v="Rhosap"/>
    <s v="nativetree"/>
    <s v="monocot_angiosperm"/>
    <x v="1"/>
    <n v="16"/>
  </r>
  <r>
    <n v="30103"/>
    <x v="3"/>
    <d v="2008-11-10T00:00:00"/>
    <s v="Kohekohe"/>
    <s v="grazed"/>
    <s v="ungrazed"/>
    <x v="1"/>
    <n v="4330"/>
    <n v="3942"/>
    <s v="Schdig"/>
    <s v="nativetree"/>
    <s v="dicot_angiosperm"/>
    <x v="1"/>
    <n v="1"/>
  </r>
  <r>
    <n v="30104"/>
    <x v="3"/>
    <d v="2008-11-07T00:00:00"/>
    <s v="Kohekohe"/>
    <s v="grazed"/>
    <s v="ungrazed"/>
    <x v="1"/>
    <n v="3934"/>
    <n v="3797"/>
    <s v="Aleexc"/>
    <s v="nativetree"/>
    <s v="dicot_angiosperm"/>
    <x v="0"/>
    <n v="1"/>
  </r>
  <r>
    <n v="30104"/>
    <x v="3"/>
    <d v="2008-11-07T00:00:00"/>
    <s v="Kohekohe"/>
    <s v="grazed"/>
    <s v="ungrazed"/>
    <x v="1"/>
    <n v="3934"/>
    <n v="3797"/>
    <s v="Cyadea"/>
    <s v="nativetreefern"/>
    <s v="ferns_and_lycophytes"/>
    <x v="0"/>
    <n v="3"/>
  </r>
  <r>
    <n v="30104"/>
    <x v="3"/>
    <d v="2008-11-07T00:00:00"/>
    <s v="Kohekohe"/>
    <s v="grazed"/>
    <s v="ungrazed"/>
    <x v="1"/>
    <n v="3934"/>
    <n v="3797"/>
    <s v="Dicsqu"/>
    <s v="nativetreefern"/>
    <s v="ferns_and_lycophytes"/>
    <x v="0"/>
    <n v="1"/>
  </r>
  <r>
    <n v="30104"/>
    <x v="3"/>
    <d v="2008-11-07T00:00:00"/>
    <s v="Kohekohe"/>
    <s v="grazed"/>
    <s v="ungrazed"/>
    <x v="1"/>
    <n v="3934"/>
    <n v="3797"/>
    <s v="Dysspe"/>
    <s v="nativetree"/>
    <s v="dicot_angiosperm"/>
    <x v="0"/>
    <n v="1"/>
  </r>
  <r>
    <n v="30104"/>
    <x v="3"/>
    <d v="2008-11-07T00:00:00"/>
    <s v="Kohekohe"/>
    <s v="grazed"/>
    <s v="ungrazed"/>
    <x v="1"/>
    <n v="3934"/>
    <n v="3797"/>
    <s v="Genrup"/>
    <s v="nativeshrub"/>
    <s v="dicot_angiosperm"/>
    <x v="0"/>
    <n v="2"/>
  </r>
  <r>
    <n v="30104"/>
    <x v="3"/>
    <d v="2008-11-07T00:00:00"/>
    <s v="Kohekohe"/>
    <s v="grazed"/>
    <s v="ungrazed"/>
    <x v="1"/>
    <n v="3934"/>
    <n v="3797"/>
    <s v="Melram"/>
    <s v="nativetree"/>
    <s v="dicot_angiosperm"/>
    <x v="0"/>
    <n v="30"/>
  </r>
  <r>
    <n v="30104"/>
    <x v="3"/>
    <d v="2008-11-07T00:00:00"/>
    <s v="Kohekohe"/>
    <s v="grazed"/>
    <s v="ungrazed"/>
    <x v="1"/>
    <n v="3934"/>
    <n v="3797"/>
    <s v="Rhosap"/>
    <s v="nativetree"/>
    <s v="monocot_angiosperm"/>
    <x v="0"/>
    <n v="3"/>
  </r>
  <r>
    <n v="30104"/>
    <x v="3"/>
    <d v="2008-11-07T00:00:00"/>
    <s v="Kohekohe"/>
    <s v="grazed"/>
    <s v="ungrazed"/>
    <x v="1"/>
    <n v="3934"/>
    <n v="3797"/>
    <s v="Beitaw"/>
    <s v="nativetree"/>
    <s v="dicot_angiosperm"/>
    <x v="1"/>
    <n v="1"/>
  </r>
  <r>
    <n v="30104"/>
    <x v="3"/>
    <d v="2008-11-07T00:00:00"/>
    <s v="Kohekohe"/>
    <s v="grazed"/>
    <s v="ungrazed"/>
    <x v="1"/>
    <n v="3934"/>
    <n v="3797"/>
    <s v="Genrup"/>
    <s v="nativeshrub"/>
    <s v="dicot_angiosperm"/>
    <x v="1"/>
    <n v="17"/>
  </r>
  <r>
    <n v="30104"/>
    <x v="3"/>
    <d v="2008-11-07T00:00:00"/>
    <s v="Kohekohe"/>
    <s v="grazed"/>
    <s v="ungrazed"/>
    <x v="1"/>
    <n v="3934"/>
    <n v="3797"/>
    <s v="Lephym"/>
    <s v="nativefern"/>
    <s v="ferns_and_lycophytes"/>
    <x v="1"/>
    <n v="34"/>
  </r>
  <r>
    <n v="30104"/>
    <x v="3"/>
    <d v="2008-11-07T00:00:00"/>
    <s v="Kohekohe"/>
    <s v="grazed"/>
    <s v="ungrazed"/>
    <x v="1"/>
    <n v="3934"/>
    <n v="3797"/>
    <s v="Ptemac"/>
    <s v="nativefern"/>
    <s v="ferns_and_lycophytes"/>
    <x v="1"/>
    <n v="1"/>
  </r>
  <r>
    <n v="30203"/>
    <x v="3"/>
    <d v="2008-11-10T00:00:00"/>
    <s v="Kohekohe"/>
    <s v="grazed"/>
    <s v="ungrazed"/>
    <x v="1"/>
    <n v="3790"/>
    <n v="3785"/>
    <s v="Cyadea"/>
    <s v="nativetreefern"/>
    <s v="ferns_and_lycophytes"/>
    <x v="0"/>
    <n v="1"/>
  </r>
  <r>
    <n v="30203"/>
    <x v="3"/>
    <d v="2008-11-10T00:00:00"/>
    <s v="Kohekohe"/>
    <s v="grazed"/>
    <s v="ungrazed"/>
    <x v="1"/>
    <n v="3790"/>
    <n v="3785"/>
    <s v="Hohsex"/>
    <s v="nativetree"/>
    <s v="dicot_angiosperm"/>
    <x v="0"/>
    <n v="1"/>
  </r>
  <r>
    <n v="30203"/>
    <x v="3"/>
    <d v="2008-11-10T00:00:00"/>
    <s v="Kohekohe"/>
    <s v="grazed"/>
    <s v="ungrazed"/>
    <x v="1"/>
    <n v="3790"/>
    <n v="3785"/>
    <s v="Melram"/>
    <s v="nativetree"/>
    <s v="dicot_angiosperm"/>
    <x v="0"/>
    <n v="8"/>
  </r>
  <r>
    <n v="30203"/>
    <x v="3"/>
    <d v="2008-11-10T00:00:00"/>
    <s v="Kohekohe"/>
    <s v="grazed"/>
    <s v="ungrazed"/>
    <x v="1"/>
    <n v="3790"/>
    <n v="3785"/>
    <s v="Rhosap"/>
    <s v="nativetree"/>
    <s v="monocot_angiosperm"/>
    <x v="0"/>
    <n v="11"/>
  </r>
  <r>
    <n v="30203"/>
    <x v="3"/>
    <d v="2008-11-10T00:00:00"/>
    <s v="Kohekohe"/>
    <s v="grazed"/>
    <s v="ungrazed"/>
    <x v="1"/>
    <n v="3790"/>
    <n v="3785"/>
    <s v="Dysspe"/>
    <s v="nativetree"/>
    <s v="dicot_angiosperm"/>
    <x v="1"/>
    <n v="1"/>
  </r>
  <r>
    <n v="30203"/>
    <x v="3"/>
    <d v="2008-11-10T00:00:00"/>
    <s v="Kohekohe"/>
    <s v="grazed"/>
    <s v="ungrazed"/>
    <x v="1"/>
    <n v="3790"/>
    <n v="3785"/>
    <s v="Rhosap"/>
    <s v="nativetree"/>
    <s v="monocot_angiosperm"/>
    <x v="1"/>
    <n v="29"/>
  </r>
  <r>
    <n v="30204"/>
    <x v="3"/>
    <d v="2008-11-07T00:00:00"/>
    <s v="Kohekohe"/>
    <s v="grazed"/>
    <s v="ungrazed"/>
    <x v="1"/>
    <n v="3946"/>
    <n v="3937"/>
    <s v="Cyadea"/>
    <s v="nativetreefern"/>
    <s v="ferns_and_lycophytes"/>
    <x v="0"/>
    <n v="7"/>
  </r>
  <r>
    <n v="30204"/>
    <x v="3"/>
    <d v="2008-11-07T00:00:00"/>
    <s v="Kohekohe"/>
    <s v="grazed"/>
    <s v="ungrazed"/>
    <x v="1"/>
    <n v="3946"/>
    <n v="3937"/>
    <s v="Dicsqu"/>
    <s v="nativetreefern"/>
    <s v="ferns_and_lycophytes"/>
    <x v="0"/>
    <n v="8"/>
  </r>
  <r>
    <n v="30204"/>
    <x v="3"/>
    <d v="2008-11-07T00:00:00"/>
    <s v="Kohekohe"/>
    <s v="grazed"/>
    <s v="ungrazed"/>
    <x v="1"/>
    <n v="3946"/>
    <n v="3937"/>
    <s v="Dysspe"/>
    <s v="nativetree"/>
    <s v="dicot_angiosperm"/>
    <x v="0"/>
    <n v="2"/>
  </r>
  <r>
    <n v="30204"/>
    <x v="3"/>
    <d v="2008-11-07T00:00:00"/>
    <s v="Kohekohe"/>
    <s v="grazed"/>
    <s v="ungrazed"/>
    <x v="1"/>
    <n v="3946"/>
    <n v="3937"/>
    <s v="Genrup"/>
    <s v="nativeshrub"/>
    <s v="dicot_angiosperm"/>
    <x v="0"/>
    <n v="3"/>
  </r>
  <r>
    <n v="30204"/>
    <x v="3"/>
    <d v="2008-11-07T00:00:00"/>
    <s v="Kohekohe"/>
    <s v="grazed"/>
    <s v="ungrazed"/>
    <x v="1"/>
    <n v="3946"/>
    <n v="3937"/>
    <s v="Melram"/>
    <s v="nativetree"/>
    <s v="dicot_angiosperm"/>
    <x v="0"/>
    <n v="9"/>
  </r>
  <r>
    <n v="30204"/>
    <x v="3"/>
    <d v="2008-11-07T00:00:00"/>
    <s v="Kohekohe"/>
    <s v="grazed"/>
    <s v="ungrazed"/>
    <x v="1"/>
    <n v="3946"/>
    <n v="3937"/>
    <s v="Rhosap"/>
    <s v="nativetree"/>
    <s v="monocot_angiosperm"/>
    <x v="1"/>
    <n v="8"/>
  </r>
  <r>
    <n v="30302"/>
    <x v="3"/>
    <d v="2008-11-07T00:00:00"/>
    <s v="Kohekohe"/>
    <s v="grazed"/>
    <s v="ungrazed"/>
    <x v="1"/>
    <n v="3783"/>
    <n v="3801"/>
    <s v="Aleexc"/>
    <s v="nativetree"/>
    <s v="dicot_angiosperm"/>
    <x v="0"/>
    <n v="1"/>
  </r>
  <r>
    <n v="30302"/>
    <x v="3"/>
    <d v="2008-11-07T00:00:00"/>
    <s v="Kohekohe"/>
    <s v="grazed"/>
    <s v="ungrazed"/>
    <x v="1"/>
    <n v="3783"/>
    <n v="3801"/>
    <s v="Cyadea"/>
    <s v="nativetreefern"/>
    <s v="ferns_and_lycophytes"/>
    <x v="0"/>
    <n v="2"/>
  </r>
  <r>
    <n v="30302"/>
    <x v="3"/>
    <d v="2008-11-07T00:00:00"/>
    <s v="Kohekohe"/>
    <s v="grazed"/>
    <s v="ungrazed"/>
    <x v="1"/>
    <n v="3783"/>
    <n v="3801"/>
    <s v="Dicsqu"/>
    <s v="nativetreefern"/>
    <s v="ferns_and_lycophytes"/>
    <x v="0"/>
    <n v="7"/>
  </r>
  <r>
    <n v="30302"/>
    <x v="3"/>
    <d v="2008-11-07T00:00:00"/>
    <s v="Kohekohe"/>
    <s v="grazed"/>
    <s v="ungrazed"/>
    <x v="1"/>
    <n v="3783"/>
    <n v="3801"/>
    <s v="Dysspe"/>
    <s v="nativetree"/>
    <s v="dicot_angiosperm"/>
    <x v="0"/>
    <n v="11"/>
  </r>
  <r>
    <n v="30302"/>
    <x v="3"/>
    <d v="2008-11-07T00:00:00"/>
    <s v="Kohekohe"/>
    <s v="grazed"/>
    <s v="ungrazed"/>
    <x v="1"/>
    <n v="3783"/>
    <n v="3801"/>
    <s v="Hedarb"/>
    <s v="nativetree"/>
    <s v="dicot_angiosperm"/>
    <x v="0"/>
    <n v="11"/>
  </r>
  <r>
    <n v="30302"/>
    <x v="3"/>
    <d v="2008-11-07T00:00:00"/>
    <s v="Kohekohe"/>
    <s v="grazed"/>
    <s v="ungrazed"/>
    <x v="1"/>
    <n v="3783"/>
    <n v="3801"/>
    <s v="Hohsex"/>
    <s v="nativetree"/>
    <s v="dicot_angiosperm"/>
    <x v="0"/>
    <n v="9"/>
  </r>
  <r>
    <n v="30302"/>
    <x v="3"/>
    <d v="2008-11-07T00:00:00"/>
    <s v="Kohekohe"/>
    <s v="grazed"/>
    <s v="ungrazed"/>
    <x v="1"/>
    <n v="3783"/>
    <n v="3801"/>
    <s v="Melram"/>
    <s v="nativetree"/>
    <s v="dicot_angiosperm"/>
    <x v="0"/>
    <n v="36"/>
  </r>
  <r>
    <n v="30302"/>
    <x v="3"/>
    <d v="2008-11-07T00:00:00"/>
    <s v="Kohekohe"/>
    <s v="grazed"/>
    <s v="ungrazed"/>
    <x v="1"/>
    <n v="3783"/>
    <n v="3801"/>
    <s v="Oleran"/>
    <s v="nativetree"/>
    <s v="dicot_angiosperm"/>
    <x v="0"/>
    <n v="1"/>
  </r>
  <r>
    <n v="30302"/>
    <x v="3"/>
    <d v="2008-11-07T00:00:00"/>
    <s v="Kohekohe"/>
    <s v="grazed"/>
    <s v="ungrazed"/>
    <x v="1"/>
    <n v="3783"/>
    <n v="3801"/>
    <s v="Rhosap"/>
    <s v="nativetree"/>
    <s v="monocot_angiosperm"/>
    <x v="0"/>
    <n v="1"/>
  </r>
  <r>
    <n v="30302"/>
    <x v="3"/>
    <d v="2008-11-07T00:00:00"/>
    <s v="Kohekohe"/>
    <s v="grazed"/>
    <s v="ungrazed"/>
    <x v="1"/>
    <n v="3783"/>
    <n v="3801"/>
    <s v="Schdig"/>
    <s v="nativetree"/>
    <s v="dicot_angiosperm"/>
    <x v="0"/>
    <n v="2"/>
  </r>
  <r>
    <n v="30302"/>
    <x v="3"/>
    <d v="2008-11-07T00:00:00"/>
    <s v="Kohekohe"/>
    <s v="grazed"/>
    <s v="ungrazed"/>
    <x v="1"/>
    <n v="3783"/>
    <n v="3801"/>
    <s v="Aleexc"/>
    <s v="nativetree"/>
    <s v="dicot_angiosperm"/>
    <x v="1"/>
    <n v="2"/>
  </r>
  <r>
    <n v="30302"/>
    <x v="3"/>
    <d v="2008-11-07T00:00:00"/>
    <s v="Kohekohe"/>
    <s v="grazed"/>
    <s v="ungrazed"/>
    <x v="1"/>
    <n v="3783"/>
    <n v="3801"/>
    <s v="Dysspe"/>
    <s v="nativetree"/>
    <s v="dicot_angiosperm"/>
    <x v="1"/>
    <n v="3"/>
  </r>
  <r>
    <n v="30302"/>
    <x v="3"/>
    <d v="2008-11-07T00:00:00"/>
    <s v="Kohekohe"/>
    <s v="grazed"/>
    <s v="ungrazed"/>
    <x v="1"/>
    <n v="3783"/>
    <n v="3801"/>
    <s v="Melram"/>
    <s v="nativetree"/>
    <s v="dicot_angiosperm"/>
    <x v="1"/>
    <n v="1"/>
  </r>
  <r>
    <n v="30302"/>
    <x v="3"/>
    <d v="2008-11-07T00:00:00"/>
    <s v="Kohekohe"/>
    <s v="grazed"/>
    <s v="ungrazed"/>
    <x v="1"/>
    <n v="3783"/>
    <n v="3801"/>
    <s v="Rhosap"/>
    <s v="nativetree"/>
    <s v="monocot_angiosperm"/>
    <x v="1"/>
    <n v="12"/>
  </r>
  <r>
    <n v="30402"/>
    <x v="3"/>
    <d v="2008-11-07T00:00:00"/>
    <s v="Kohekohe"/>
    <s v="grazed"/>
    <s v="ungrazed"/>
    <x v="1"/>
    <n v="3935"/>
    <n v="3932"/>
    <s v="Aleexc"/>
    <s v="nativetree"/>
    <s v="dicot_angiosperm"/>
    <x v="0"/>
    <n v="2"/>
  </r>
  <r>
    <n v="30402"/>
    <x v="3"/>
    <d v="2008-11-07T00:00:00"/>
    <s v="Kohekohe"/>
    <s v="grazed"/>
    <s v="ungrazed"/>
    <x v="1"/>
    <n v="3935"/>
    <n v="3932"/>
    <s v="Rhosap"/>
    <s v="nativetree"/>
    <s v="monocot_angiosperm"/>
    <x v="0"/>
    <n v="2"/>
  </r>
  <r>
    <n v="30402"/>
    <x v="3"/>
    <d v="2008-11-07T00:00:00"/>
    <s v="Kohekohe"/>
    <s v="grazed"/>
    <s v="ungrazed"/>
    <x v="1"/>
    <n v="3935"/>
    <n v="3932"/>
    <s v="Melram"/>
    <s v="nativetree"/>
    <s v="dicot_angiosperm"/>
    <x v="1"/>
    <n v="1"/>
  </r>
  <r>
    <n v="30402"/>
    <x v="3"/>
    <d v="2008-11-07T00:00:00"/>
    <s v="Kohekohe"/>
    <s v="grazed"/>
    <s v="ungrazed"/>
    <x v="1"/>
    <n v="3935"/>
    <n v="3932"/>
    <s v="Rhosap"/>
    <s v="nativetree"/>
    <s v="monocot_angiosperm"/>
    <x v="1"/>
    <n v="10"/>
  </r>
  <r>
    <n v="30403"/>
    <x v="3"/>
    <d v="2008-11-07T00:00:00"/>
    <s v="Kohekohe"/>
    <s v="grazed"/>
    <s v="ungrazed"/>
    <x v="1"/>
    <n v="3852"/>
    <n v="4329"/>
    <s v="Cyadea"/>
    <s v="nativetreefern"/>
    <s v="ferns_and_lycophytes"/>
    <x v="0"/>
    <n v="1"/>
  </r>
  <r>
    <n v="30403"/>
    <x v="3"/>
    <d v="2008-11-07T00:00:00"/>
    <s v="Kohekohe"/>
    <s v="grazed"/>
    <s v="ungrazed"/>
    <x v="1"/>
    <n v="3852"/>
    <n v="4329"/>
    <s v="Dysspe"/>
    <s v="nativetree"/>
    <s v="dicot_angiosperm"/>
    <x v="0"/>
    <n v="1"/>
  </r>
  <r>
    <n v="30403"/>
    <x v="3"/>
    <d v="2008-11-07T00:00:00"/>
    <s v="Kohekohe"/>
    <s v="grazed"/>
    <s v="ungrazed"/>
    <x v="1"/>
    <n v="3852"/>
    <n v="4329"/>
    <s v="Melram"/>
    <s v="nativetree"/>
    <s v="dicot_angiosperm"/>
    <x v="0"/>
    <n v="3"/>
  </r>
  <r>
    <n v="30403"/>
    <x v="3"/>
    <d v="2008-11-07T00:00:00"/>
    <s v="Kohekohe"/>
    <s v="grazed"/>
    <s v="ungrazed"/>
    <x v="1"/>
    <n v="3852"/>
    <n v="4329"/>
    <s v="Dysspe"/>
    <s v="nativetree"/>
    <s v="dicot_angiosperm"/>
    <x v="1"/>
    <n v="5"/>
  </r>
  <r>
    <n v="30403"/>
    <x v="3"/>
    <d v="2008-11-07T00:00:00"/>
    <s v="Kohekohe"/>
    <s v="grazed"/>
    <s v="ungrazed"/>
    <x v="1"/>
    <n v="3852"/>
    <n v="4329"/>
    <s v="Hedarb"/>
    <s v="nativetree"/>
    <s v="dicot_angiosperm"/>
    <x v="1"/>
    <n v="3"/>
  </r>
  <r>
    <n v="30403"/>
    <x v="3"/>
    <d v="2008-11-07T00:00:00"/>
    <s v="Kohekohe"/>
    <s v="grazed"/>
    <s v="ungrazed"/>
    <x v="1"/>
    <n v="3852"/>
    <n v="4329"/>
    <s v="Melram"/>
    <s v="nativetree"/>
    <s v="dicot_angiosperm"/>
    <x v="1"/>
    <n v="4"/>
  </r>
  <r>
    <n v="30403"/>
    <x v="3"/>
    <d v="2008-11-07T00:00:00"/>
    <s v="Kohekohe"/>
    <s v="grazed"/>
    <s v="ungrazed"/>
    <x v="1"/>
    <n v="3852"/>
    <n v="4329"/>
    <s v="Rhosap"/>
    <s v="nativetree"/>
    <s v="monocot_angiosperm"/>
    <x v="1"/>
    <n v="4"/>
  </r>
  <r>
    <n v="40102"/>
    <x v="3"/>
    <d v="2008-11-12T00:00:00"/>
    <s v="Rimu"/>
    <s v="grazed"/>
    <s v="grazed"/>
    <x v="2"/>
    <n v="3150"/>
    <n v="3751"/>
    <s v="Dicsqu"/>
    <s v="nativetreefern"/>
    <s v="ferns_and_lycophytes"/>
    <x v="0"/>
    <n v="11"/>
  </r>
  <r>
    <n v="40102"/>
    <x v="3"/>
    <d v="2008-11-12T00:00:00"/>
    <s v="Rimu"/>
    <s v="grazed"/>
    <s v="grazed"/>
    <x v="2"/>
    <n v="3150"/>
    <n v="3751"/>
    <s v="Hedarb"/>
    <s v="nativetree"/>
    <s v="dicot_angiosperm"/>
    <x v="1"/>
    <n v="1"/>
  </r>
  <r>
    <n v="40102"/>
    <x v="3"/>
    <d v="2008-11-12T00:00:00"/>
    <s v="Rimu"/>
    <s v="grazed"/>
    <s v="grazed"/>
    <x v="2"/>
    <n v="3150"/>
    <n v="3751"/>
    <s v="Melram"/>
    <s v="nativetree"/>
    <s v="dicot_angiosperm"/>
    <x v="1"/>
    <n v="1"/>
  </r>
  <r>
    <n v="40103"/>
    <x v="3"/>
    <d v="2008-11-12T00:00:00"/>
    <s v="Rimu"/>
    <s v="grazed"/>
    <s v="grazed"/>
    <x v="2"/>
    <n v="3753"/>
    <n v="3752"/>
    <s v="Dicsqu"/>
    <s v="nativetreefern"/>
    <s v="ferns_and_lycophytes"/>
    <x v="0"/>
    <n v="7"/>
  </r>
  <r>
    <n v="40103"/>
    <x v="3"/>
    <d v="2008-11-12T00:00:00"/>
    <s v="Rimu"/>
    <s v="grazed"/>
    <s v="grazed"/>
    <x v="2"/>
    <n v="3753"/>
    <n v="3752"/>
    <s v="Melram"/>
    <s v="nativetree"/>
    <s v="dicot_angiosperm"/>
    <x v="1"/>
    <n v="1"/>
  </r>
  <r>
    <n v="40202"/>
    <x v="3"/>
    <d v="2008-11-12T00:00:00"/>
    <s v="Rimu"/>
    <s v="grazed"/>
    <s v="grazed"/>
    <x v="2"/>
    <n v="3986"/>
    <n v="3773"/>
    <s v="Dicsqu"/>
    <s v="nativetreefern"/>
    <s v="ferns_and_lycophytes"/>
    <x v="0"/>
    <n v="4"/>
  </r>
  <r>
    <n v="40202"/>
    <x v="3"/>
    <d v="2008-11-12T00:00:00"/>
    <s v="Rimu"/>
    <s v="grazed"/>
    <s v="grazed"/>
    <x v="2"/>
    <n v="3986"/>
    <n v="3773"/>
    <s v="Melram"/>
    <s v="nativetree"/>
    <s v="dicot_angiosperm"/>
    <x v="0"/>
    <n v="6"/>
  </r>
  <r>
    <n v="40202"/>
    <x v="3"/>
    <d v="2008-11-12T00:00:00"/>
    <s v="Rimu"/>
    <s v="grazed"/>
    <s v="grazed"/>
    <x v="2"/>
    <n v="3986"/>
    <n v="3773"/>
    <s v="Schdig"/>
    <s v="nativetree"/>
    <s v="dicot_angiosperm"/>
    <x v="0"/>
    <n v="2"/>
  </r>
  <r>
    <n v="40202"/>
    <x v="3"/>
    <d v="2008-11-12T00:00:00"/>
    <s v="Rimu"/>
    <s v="grazed"/>
    <s v="grazed"/>
    <x v="2"/>
    <n v="3986"/>
    <n v="3773"/>
    <s v="Hedarb"/>
    <s v="nativetree"/>
    <s v="dicot_angiosperm"/>
    <x v="1"/>
    <n v="1"/>
  </r>
  <r>
    <n v="40202"/>
    <x v="3"/>
    <d v="2008-11-12T00:00:00"/>
    <s v="Rimu"/>
    <s v="grazed"/>
    <s v="grazed"/>
    <x v="2"/>
    <n v="3986"/>
    <n v="3773"/>
    <s v="Melram"/>
    <s v="nativetree"/>
    <s v="dicot_angiosperm"/>
    <x v="1"/>
    <n v="5"/>
  </r>
  <r>
    <n v="40203"/>
    <x v="3"/>
    <d v="2008-11-12T00:00:00"/>
    <s v="Rimu"/>
    <s v="grazed"/>
    <s v="grazed"/>
    <x v="2"/>
    <n v="3768"/>
    <n v="3712"/>
    <s v="Carser"/>
    <s v="nativetree"/>
    <s v="dicot_angiosperm"/>
    <x v="1"/>
    <n v="1"/>
  </r>
  <r>
    <n v="40203"/>
    <x v="3"/>
    <d v="2008-11-12T00:00:00"/>
    <s v="Rimu"/>
    <s v="grazed"/>
    <s v="grazed"/>
    <x v="2"/>
    <n v="3768"/>
    <n v="3712"/>
    <s v="Cyadea"/>
    <s v="nativetreefern"/>
    <s v="ferns_and_lycophytes"/>
    <x v="1"/>
    <n v="2"/>
  </r>
  <r>
    <n v="40203"/>
    <x v="3"/>
    <d v="2008-11-12T00:00:00"/>
    <s v="Rimu"/>
    <s v="grazed"/>
    <s v="grazed"/>
    <x v="2"/>
    <n v="3768"/>
    <n v="3712"/>
    <s v="Kniexc"/>
    <s v="nativetree"/>
    <s v="dicot_angiosperm"/>
    <x v="1"/>
    <n v="2"/>
  </r>
  <r>
    <n v="40203"/>
    <x v="3"/>
    <d v="2008-11-12T00:00:00"/>
    <s v="Rimu"/>
    <s v="grazed"/>
    <s v="grazed"/>
    <x v="2"/>
    <n v="3768"/>
    <n v="3712"/>
    <s v="Melram"/>
    <s v="nativetree"/>
    <s v="dicot_angiosperm"/>
    <x v="1"/>
    <n v="1"/>
  </r>
  <r>
    <n v="40203"/>
    <x v="3"/>
    <d v="2008-11-12T00:00:00"/>
    <s v="Rimu"/>
    <s v="grazed"/>
    <s v="grazed"/>
    <x v="2"/>
    <n v="3768"/>
    <n v="3712"/>
    <s v="Schdig"/>
    <s v="nativetree"/>
    <s v="dicot_angiosperm"/>
    <x v="1"/>
    <n v="1"/>
  </r>
  <r>
    <n v="40302"/>
    <x v="3"/>
    <d v="2008-11-11T00:00:00"/>
    <s v="Rimu"/>
    <s v="grazed"/>
    <s v="grazed"/>
    <x v="2"/>
    <n v="3711"/>
    <m/>
    <s v="Dicsqu"/>
    <s v="nativetreefern"/>
    <s v="ferns_and_lycophytes"/>
    <x v="0"/>
    <n v="12"/>
  </r>
  <r>
    <n v="40302"/>
    <x v="3"/>
    <d v="2008-11-11T00:00:00"/>
    <s v="Rimu"/>
    <s v="grazed"/>
    <s v="grazed"/>
    <x v="2"/>
    <n v="3711"/>
    <m/>
    <s v="Dicsqu"/>
    <s v="nativetreefern"/>
    <s v="ferns_and_lycophytes"/>
    <x v="1"/>
    <n v="4"/>
  </r>
  <r>
    <n v="40302"/>
    <x v="3"/>
    <d v="2008-11-11T00:00:00"/>
    <s v="Rimu"/>
    <s v="grazed"/>
    <s v="grazed"/>
    <x v="2"/>
    <n v="3711"/>
    <m/>
    <s v="Kniexc"/>
    <s v="nativetree"/>
    <s v="dicot_angiosperm"/>
    <x v="1"/>
    <n v="2"/>
  </r>
  <r>
    <n v="40303"/>
    <x v="3"/>
    <d v="2008-11-11T00:00:00"/>
    <s v="Rimu"/>
    <s v="grazed"/>
    <s v="grazed"/>
    <x v="2"/>
    <n v="3960"/>
    <n v="3982"/>
    <s v="Cyadea"/>
    <s v="nativetreefern"/>
    <s v="ferns_and_lycophytes"/>
    <x v="0"/>
    <n v="1"/>
  </r>
  <r>
    <n v="40303"/>
    <x v="3"/>
    <d v="2008-11-11T00:00:00"/>
    <s v="Rimu"/>
    <s v="grazed"/>
    <s v="grazed"/>
    <x v="2"/>
    <n v="3960"/>
    <n v="3982"/>
    <s v="Dicsqu"/>
    <s v="nativetreefern"/>
    <s v="ferns_and_lycophytes"/>
    <x v="0"/>
    <n v="4"/>
  </r>
  <r>
    <n v="40303"/>
    <x v="3"/>
    <d v="2008-11-11T00:00:00"/>
    <s v="Rimu"/>
    <s v="grazed"/>
    <s v="grazed"/>
    <x v="2"/>
    <n v="3960"/>
    <n v="3982"/>
    <s v="Genrup"/>
    <s v="nativeshrub"/>
    <s v="dicot_angiosperm"/>
    <x v="0"/>
    <n v="1"/>
  </r>
  <r>
    <n v="40303"/>
    <x v="3"/>
    <d v="2008-11-11T00:00:00"/>
    <s v="Rimu"/>
    <s v="grazed"/>
    <s v="grazed"/>
    <x v="2"/>
    <n v="3960"/>
    <n v="3982"/>
    <s v="Genrup"/>
    <s v="nativeshrub"/>
    <s v="dicot_angiosperm"/>
    <x v="1"/>
    <n v="2"/>
  </r>
  <r>
    <n v="40303"/>
    <x v="3"/>
    <d v="2008-11-11T00:00:00"/>
    <s v="Rimu"/>
    <s v="grazed"/>
    <s v="grazed"/>
    <x v="2"/>
    <n v="3960"/>
    <n v="3982"/>
    <s v="Kniexc"/>
    <s v="nativetree"/>
    <s v="dicot_angiosperm"/>
    <x v="1"/>
    <n v="1"/>
  </r>
  <r>
    <n v="40303"/>
    <x v="3"/>
    <d v="2008-11-11T00:00:00"/>
    <s v="Rimu"/>
    <s v="grazed"/>
    <s v="grazed"/>
    <x v="2"/>
    <n v="3960"/>
    <n v="3982"/>
    <s v="Melram"/>
    <s v="nativetree"/>
    <s v="dicot_angiosperm"/>
    <x v="1"/>
    <n v="3"/>
  </r>
  <r>
    <n v="40303"/>
    <x v="3"/>
    <d v="2008-11-11T00:00:00"/>
    <s v="Rimu"/>
    <s v="grazed"/>
    <s v="grazed"/>
    <x v="2"/>
    <n v="3960"/>
    <n v="3982"/>
    <s v="Rhosap"/>
    <s v="nativetree"/>
    <s v="monocot_angiosperm"/>
    <x v="1"/>
    <n v="1"/>
  </r>
  <r>
    <n v="40304"/>
    <x v="3"/>
    <d v="2008-11-11T00:00:00"/>
    <s v="Rimu"/>
    <s v="grazed"/>
    <s v="grazed"/>
    <x v="2"/>
    <n v="3747"/>
    <n v="3748"/>
    <s v="Dicsqu"/>
    <s v="nativetreefern"/>
    <s v="ferns_and_lycophytes"/>
    <x v="0"/>
    <n v="1"/>
  </r>
  <r>
    <n v="40304"/>
    <x v="3"/>
    <d v="2008-11-11T00:00:00"/>
    <s v="Rimu"/>
    <s v="grazed"/>
    <s v="grazed"/>
    <x v="2"/>
    <n v="3747"/>
    <n v="3748"/>
    <s v="Hedarb"/>
    <s v="nativetree"/>
    <s v="dicot_angiosperm"/>
    <x v="1"/>
    <n v="2"/>
  </r>
  <r>
    <n v="40304"/>
    <x v="3"/>
    <d v="2008-11-11T00:00:00"/>
    <s v="Rimu"/>
    <s v="grazed"/>
    <s v="grazed"/>
    <x v="2"/>
    <n v="3747"/>
    <n v="3748"/>
    <s v="Lephym"/>
    <s v="nativefern"/>
    <s v="ferns_and_lycophytes"/>
    <x v="1"/>
    <n v="3"/>
  </r>
  <r>
    <n v="40304"/>
    <x v="3"/>
    <d v="2008-11-11T00:00:00"/>
    <s v="Rimu"/>
    <s v="grazed"/>
    <s v="grazed"/>
    <x v="2"/>
    <n v="3747"/>
    <n v="3748"/>
    <s v="Rhosap"/>
    <s v="nativetree"/>
    <s v="monocot_angiosperm"/>
    <x v="1"/>
    <n v="1"/>
  </r>
  <r>
    <n v="40401"/>
    <x v="3"/>
    <d v="2008-11-11T00:00:00"/>
    <s v="Rimu"/>
    <s v="grazed"/>
    <s v="grazed"/>
    <x v="2"/>
    <n v="3948"/>
    <n v="3949"/>
    <s v="Cyamed"/>
    <s v="nativetreefern"/>
    <s v="ferns_and_lycophytes"/>
    <x v="0"/>
    <n v="1"/>
  </r>
  <r>
    <n v="40401"/>
    <x v="3"/>
    <d v="2008-11-11T00:00:00"/>
    <s v="Rimu"/>
    <s v="grazed"/>
    <s v="grazed"/>
    <x v="2"/>
    <n v="3948"/>
    <n v="3949"/>
    <s v="Dicsqu"/>
    <s v="nativetreefern"/>
    <s v="ferns_and_lycophytes"/>
    <x v="0"/>
    <n v="7"/>
  </r>
  <r>
    <n v="40401"/>
    <x v="3"/>
    <d v="2008-11-11T00:00:00"/>
    <s v="Rimu"/>
    <s v="grazed"/>
    <s v="grazed"/>
    <x v="2"/>
    <n v="3948"/>
    <n v="3949"/>
    <s v="Cyadea"/>
    <s v="nativetreefern"/>
    <s v="ferns_and_lycophytes"/>
    <x v="1"/>
    <n v="2"/>
  </r>
  <r>
    <n v="40401"/>
    <x v="3"/>
    <d v="2008-11-11T00:00:00"/>
    <s v="Rimu"/>
    <s v="grazed"/>
    <s v="grazed"/>
    <x v="2"/>
    <n v="3948"/>
    <n v="3949"/>
    <s v="Melram"/>
    <s v="nativetree"/>
    <s v="dicot_angiosperm"/>
    <x v="1"/>
    <n v="2"/>
  </r>
  <r>
    <n v="40401"/>
    <x v="3"/>
    <d v="2008-11-11T00:00:00"/>
    <s v="Rimu"/>
    <s v="grazed"/>
    <s v="grazed"/>
    <x v="2"/>
    <n v="3948"/>
    <n v="3949"/>
    <s v="Rhosap"/>
    <s v="nativetree"/>
    <s v="monocot_angiosperm"/>
    <x v="1"/>
    <n v="1"/>
  </r>
  <r>
    <n v="40402"/>
    <x v="3"/>
    <d v="2008-11-11T00:00:00"/>
    <s v="Rimu"/>
    <s v="grazed"/>
    <s v="grazed"/>
    <x v="2"/>
    <n v="3951"/>
    <n v="3950"/>
    <s v="Dicsqu"/>
    <s v="nativetreefern"/>
    <s v="ferns_and_lycophytes"/>
    <x v="0"/>
    <n v="7"/>
  </r>
  <r>
    <n v="40402"/>
    <x v="3"/>
    <d v="2008-11-11T00:00:00"/>
    <s v="Rimu"/>
    <s v="grazed"/>
    <s v="grazed"/>
    <x v="2"/>
    <n v="3951"/>
    <n v="3950"/>
    <s v="Melram"/>
    <s v="nativetree"/>
    <s v="dicot_angiosperm"/>
    <x v="0"/>
    <n v="12"/>
  </r>
  <r>
    <n v="40402"/>
    <x v="3"/>
    <d v="2008-11-11T00:00:00"/>
    <s v="Rimu"/>
    <s v="grazed"/>
    <s v="grazed"/>
    <x v="2"/>
    <n v="3951"/>
    <n v="3950"/>
    <s v="Melram"/>
    <s v="nativetree"/>
    <s v="dicot_angiosperm"/>
    <x v="1"/>
    <n v="1"/>
  </r>
  <r>
    <n v="40402"/>
    <x v="3"/>
    <d v="2008-11-11T00:00:00"/>
    <s v="Rimu"/>
    <s v="grazed"/>
    <s v="grazed"/>
    <x v="2"/>
    <n v="3951"/>
    <n v="3950"/>
    <s v="Rhosap"/>
    <s v="nativetree"/>
    <s v="monocot_angiosperm"/>
    <x v="1"/>
    <n v="1"/>
  </r>
  <r>
    <n v="40503"/>
    <x v="3"/>
    <d v="2008-11-11T00:00:00"/>
    <s v="Rimu"/>
    <s v="grazed"/>
    <s v="grazed"/>
    <x v="2"/>
    <n v="3970"/>
    <n v="3985"/>
    <s v="Hedarb"/>
    <s v="nativetree"/>
    <s v="dicot_angiosperm"/>
    <x v="1"/>
    <n v="8"/>
  </r>
  <r>
    <n v="40503"/>
    <x v="3"/>
    <d v="2008-11-11T00:00:00"/>
    <s v="Rimu"/>
    <s v="grazed"/>
    <s v="grazed"/>
    <x v="2"/>
    <n v="3970"/>
    <n v="3985"/>
    <s v="Melram"/>
    <s v="nativetree"/>
    <s v="dicot_angiosperm"/>
    <x v="1"/>
    <n v="2"/>
  </r>
  <r>
    <n v="40503"/>
    <x v="3"/>
    <d v="2008-11-11T00:00:00"/>
    <s v="Rimu"/>
    <s v="grazed"/>
    <s v="grazed"/>
    <x v="2"/>
    <n v="3970"/>
    <n v="3985"/>
    <s v="Rhosap"/>
    <s v="nativetree"/>
    <s v="monocot_angiosperm"/>
    <x v="1"/>
    <n v="3"/>
  </r>
  <r>
    <n v="40504"/>
    <x v="3"/>
    <d v="2008-11-11T00:00:00"/>
    <s v="Rimu"/>
    <s v="grazed"/>
    <s v="grazed"/>
    <x v="2"/>
    <n v="3987"/>
    <n v="3966"/>
    <s v="Cyadea"/>
    <s v="nativetreefern"/>
    <s v="ferns_and_lycophytes"/>
    <x v="0"/>
    <n v="1"/>
  </r>
  <r>
    <n v="40504"/>
    <x v="3"/>
    <d v="2008-11-11T00:00:00"/>
    <s v="Rimu"/>
    <s v="grazed"/>
    <s v="grazed"/>
    <x v="2"/>
    <n v="3987"/>
    <n v="3966"/>
    <s v="Dicsqu"/>
    <s v="nativetreefern"/>
    <s v="ferns_and_lycophytes"/>
    <x v="0"/>
    <n v="2"/>
  </r>
  <r>
    <n v="40602"/>
    <x v="3"/>
    <d v="2008-11-11T00:00:00"/>
    <s v="Rimu"/>
    <s v="grazed"/>
    <s v="grazed"/>
    <x v="2"/>
    <n v="3739"/>
    <n v="3740"/>
    <s v="Melram"/>
    <s v="nativetree"/>
    <s v="dicot_angiosperm"/>
    <x v="0"/>
    <n v="1"/>
  </r>
  <r>
    <n v="40602"/>
    <x v="3"/>
    <d v="2008-11-11T00:00:00"/>
    <s v="Rimu"/>
    <s v="grazed"/>
    <s v="grazed"/>
    <x v="2"/>
    <n v="3739"/>
    <n v="3740"/>
    <s v="Dacdac"/>
    <s v="nativetree"/>
    <s v="gymnosperm"/>
    <x v="1"/>
    <n v="2"/>
  </r>
  <r>
    <n v="40602"/>
    <x v="3"/>
    <d v="2008-11-11T00:00:00"/>
    <s v="Rimu"/>
    <s v="grazed"/>
    <s v="grazed"/>
    <x v="2"/>
    <n v="3739"/>
    <n v="3740"/>
    <s v="Rhosap"/>
    <s v="nativetree"/>
    <s v="monocot_angiosperm"/>
    <x v="1"/>
    <n v="1"/>
  </r>
  <r>
    <n v="50103"/>
    <x v="3"/>
    <d v="2008-11-04T00:00:00"/>
    <s v="Rewarewa"/>
    <s v="grazed"/>
    <s v="ungrazed"/>
    <x v="1"/>
    <n v="3690"/>
    <n v="3703"/>
    <s v="Coprob"/>
    <s v="nativeshrub"/>
    <s v="dicot_angiosperm"/>
    <x v="0"/>
    <n v="1"/>
  </r>
  <r>
    <n v="50103"/>
    <x v="3"/>
    <d v="2008-11-04T00:00:00"/>
    <s v="Rewarewa"/>
    <s v="grazed"/>
    <s v="ungrazed"/>
    <x v="1"/>
    <n v="3690"/>
    <n v="3703"/>
    <s v="Dicsqu"/>
    <s v="nativetreefern"/>
    <s v="ferns_and_lycophytes"/>
    <x v="0"/>
    <n v="16"/>
  </r>
  <r>
    <n v="50103"/>
    <x v="3"/>
    <d v="2008-11-04T00:00:00"/>
    <s v="Rewarewa"/>
    <s v="grazed"/>
    <s v="ungrazed"/>
    <x v="1"/>
    <n v="3690"/>
    <n v="3703"/>
    <s v="Hedarb"/>
    <s v="nativetree"/>
    <s v="dicot_angiosperm"/>
    <x v="0"/>
    <n v="1"/>
  </r>
  <r>
    <n v="50103"/>
    <x v="3"/>
    <d v="2008-11-04T00:00:00"/>
    <s v="Rewarewa"/>
    <s v="grazed"/>
    <s v="ungrazed"/>
    <x v="1"/>
    <n v="3690"/>
    <n v="3703"/>
    <s v="Myraus"/>
    <s v="nativetree"/>
    <s v="dicot_angiosperm"/>
    <x v="0"/>
    <n v="2"/>
  </r>
  <r>
    <n v="50103"/>
    <x v="3"/>
    <d v="2008-11-04T00:00:00"/>
    <s v="Rewarewa"/>
    <s v="grazed"/>
    <s v="ungrazed"/>
    <x v="1"/>
    <n v="3690"/>
    <n v="3703"/>
    <s v="Dacdac"/>
    <s v="nativetree"/>
    <s v="gymnosperm"/>
    <x v="1"/>
    <n v="1"/>
  </r>
  <r>
    <n v="50103"/>
    <x v="3"/>
    <d v="2008-11-04T00:00:00"/>
    <s v="Rewarewa"/>
    <s v="grazed"/>
    <s v="ungrazed"/>
    <x v="1"/>
    <n v="3690"/>
    <n v="3703"/>
    <s v="Hedarb"/>
    <s v="nativetree"/>
    <s v="dicot_angiosperm"/>
    <x v="1"/>
    <n v="1"/>
  </r>
  <r>
    <n v="50103"/>
    <x v="3"/>
    <d v="2008-11-04T00:00:00"/>
    <s v="Rewarewa"/>
    <s v="grazed"/>
    <s v="ungrazed"/>
    <x v="1"/>
    <n v="3690"/>
    <n v="3703"/>
    <s v="Kuneri"/>
    <s v="nativetree"/>
    <s v="dicot_angiosperm"/>
    <x v="1"/>
    <n v="1"/>
  </r>
  <r>
    <n v="50103"/>
    <x v="3"/>
    <d v="2008-11-04T00:00:00"/>
    <s v="Rewarewa"/>
    <s v="grazed"/>
    <s v="ungrazed"/>
    <x v="1"/>
    <n v="3690"/>
    <n v="3703"/>
    <s v="Rhosap"/>
    <s v="nativetree"/>
    <s v="monocot_angiosperm"/>
    <x v="1"/>
    <n v="1"/>
  </r>
  <r>
    <n v="50104"/>
    <x v="3"/>
    <d v="2008-11-04T00:00:00"/>
    <s v="Rewarewa"/>
    <s v="grazed"/>
    <s v="ungrazed"/>
    <x v="1"/>
    <m/>
    <n v="3701"/>
    <s v="Carser"/>
    <s v="nativetree"/>
    <s v="dicot_angiosperm"/>
    <x v="0"/>
    <n v="17"/>
  </r>
  <r>
    <n v="50104"/>
    <x v="3"/>
    <d v="2008-11-04T00:00:00"/>
    <s v="Rewarewa"/>
    <s v="grazed"/>
    <s v="ungrazed"/>
    <x v="1"/>
    <m/>
    <n v="3701"/>
    <s v="Copgra"/>
    <s v="nativetree"/>
    <s v="dicot_angiosperm"/>
    <x v="0"/>
    <n v="2"/>
  </r>
  <r>
    <n v="50104"/>
    <x v="3"/>
    <d v="2008-11-04T00:00:00"/>
    <s v="Rewarewa"/>
    <s v="grazed"/>
    <s v="ungrazed"/>
    <x v="1"/>
    <m/>
    <n v="3701"/>
    <s v="Cyadea"/>
    <s v="nativetreefern"/>
    <s v="ferns_and_lycophytes"/>
    <x v="0"/>
    <n v="4"/>
  </r>
  <r>
    <n v="50104"/>
    <x v="3"/>
    <d v="2008-11-04T00:00:00"/>
    <s v="Rewarewa"/>
    <s v="grazed"/>
    <s v="ungrazed"/>
    <x v="1"/>
    <m/>
    <n v="3701"/>
    <s v="Dicsqu"/>
    <s v="nativetreefern"/>
    <s v="ferns_and_lycophytes"/>
    <x v="0"/>
    <n v="4"/>
  </r>
  <r>
    <n v="50104"/>
    <x v="3"/>
    <d v="2008-11-04T00:00:00"/>
    <s v="Rewarewa"/>
    <s v="grazed"/>
    <s v="ungrazed"/>
    <x v="1"/>
    <m/>
    <n v="3701"/>
    <s v="Genrup"/>
    <s v="nativeshrub"/>
    <s v="dicot_angiosperm"/>
    <x v="0"/>
    <n v="8"/>
  </r>
  <r>
    <n v="50104"/>
    <x v="3"/>
    <d v="2008-11-04T00:00:00"/>
    <s v="Rewarewa"/>
    <s v="grazed"/>
    <s v="ungrazed"/>
    <x v="1"/>
    <m/>
    <n v="3701"/>
    <s v="Hedarb"/>
    <s v="nativetree"/>
    <s v="dicot_angiosperm"/>
    <x v="0"/>
    <n v="3"/>
  </r>
  <r>
    <n v="50104"/>
    <x v="3"/>
    <d v="2008-11-04T00:00:00"/>
    <s v="Rewarewa"/>
    <s v="grazed"/>
    <s v="ungrazed"/>
    <x v="1"/>
    <m/>
    <n v="3701"/>
    <s v="Melram"/>
    <s v="nativetree"/>
    <s v="dicot_angiosperm"/>
    <x v="0"/>
    <n v="49"/>
  </r>
  <r>
    <n v="50104"/>
    <x v="3"/>
    <d v="2008-11-04T00:00:00"/>
    <s v="Rewarewa"/>
    <s v="grazed"/>
    <s v="ungrazed"/>
    <x v="1"/>
    <m/>
    <n v="3701"/>
    <s v="Oleran"/>
    <s v="nativetree"/>
    <s v="dicot_angiosperm"/>
    <x v="0"/>
    <n v="1"/>
  </r>
  <r>
    <n v="50104"/>
    <x v="3"/>
    <d v="2008-11-04T00:00:00"/>
    <s v="Rewarewa"/>
    <s v="grazed"/>
    <s v="ungrazed"/>
    <x v="1"/>
    <m/>
    <n v="3701"/>
    <s v="Rhosap"/>
    <s v="nativetree"/>
    <s v="monocot_angiosperm"/>
    <x v="0"/>
    <n v="18"/>
  </r>
  <r>
    <n v="50104"/>
    <x v="3"/>
    <d v="2008-11-04T00:00:00"/>
    <s v="Rewarewa"/>
    <s v="grazed"/>
    <s v="ungrazed"/>
    <x v="1"/>
    <m/>
    <n v="3701"/>
    <s v="Schdig"/>
    <s v="nativetree"/>
    <s v="dicot_angiosperm"/>
    <x v="0"/>
    <n v="1"/>
  </r>
  <r>
    <n v="50104"/>
    <x v="3"/>
    <d v="2008-11-04T00:00:00"/>
    <s v="Rewarewa"/>
    <s v="grazed"/>
    <s v="ungrazed"/>
    <x v="1"/>
    <m/>
    <n v="3701"/>
    <s v="Beitaw"/>
    <s v="nativetree"/>
    <s v="dicot_angiosperm"/>
    <x v="1"/>
    <n v="1"/>
  </r>
  <r>
    <n v="50104"/>
    <x v="3"/>
    <d v="2008-11-04T00:00:00"/>
    <s v="Rewarewa"/>
    <s v="grazed"/>
    <s v="ungrazed"/>
    <x v="1"/>
    <m/>
    <n v="3701"/>
    <s v="Genrup"/>
    <s v="nativeshrub"/>
    <s v="dicot_angiosperm"/>
    <x v="1"/>
    <n v="11"/>
  </r>
  <r>
    <n v="50104"/>
    <x v="3"/>
    <d v="2008-11-04T00:00:00"/>
    <s v="Rewarewa"/>
    <s v="grazed"/>
    <s v="ungrazed"/>
    <x v="1"/>
    <m/>
    <n v="3701"/>
    <s v="Rhosap"/>
    <s v="nativetree"/>
    <s v="monocot_angiosperm"/>
    <x v="1"/>
    <n v="22"/>
  </r>
  <r>
    <n v="50105"/>
    <x v="3"/>
    <d v="2008-11-04T00:00:00"/>
    <s v="Rewarewa"/>
    <s v="grazed"/>
    <s v="ungrazed"/>
    <x v="1"/>
    <m/>
    <n v="3692"/>
    <s v="Aleexc"/>
    <s v="nativetree"/>
    <s v="dicot_angiosperm"/>
    <x v="0"/>
    <n v="1"/>
  </r>
  <r>
    <n v="50105"/>
    <x v="3"/>
    <d v="2008-11-04T00:00:00"/>
    <s v="Rewarewa"/>
    <s v="grazed"/>
    <s v="ungrazed"/>
    <x v="1"/>
    <m/>
    <n v="3692"/>
    <s v="Carser"/>
    <s v="nativetree"/>
    <s v="dicot_angiosperm"/>
    <x v="0"/>
    <n v="21"/>
  </r>
  <r>
    <n v="50105"/>
    <x v="3"/>
    <d v="2008-11-04T00:00:00"/>
    <s v="Rewarewa"/>
    <s v="grazed"/>
    <s v="ungrazed"/>
    <x v="1"/>
    <m/>
    <n v="3692"/>
    <s v="Coprob"/>
    <s v="nativeshrub"/>
    <s v="dicot_angiosperm"/>
    <x v="0"/>
    <n v="1"/>
  </r>
  <r>
    <n v="50105"/>
    <x v="3"/>
    <d v="2008-11-04T00:00:00"/>
    <s v="Rewarewa"/>
    <s v="grazed"/>
    <s v="ungrazed"/>
    <x v="1"/>
    <m/>
    <n v="3692"/>
    <s v="Cyadea"/>
    <s v="nativetreefern"/>
    <s v="ferns_and_lycophytes"/>
    <x v="0"/>
    <n v="12"/>
  </r>
  <r>
    <n v="50105"/>
    <x v="3"/>
    <d v="2008-11-04T00:00:00"/>
    <s v="Rewarewa"/>
    <s v="grazed"/>
    <s v="ungrazed"/>
    <x v="1"/>
    <m/>
    <n v="3692"/>
    <s v="Cyamed"/>
    <s v="nativetreefern"/>
    <s v="ferns_and_lycophytes"/>
    <x v="0"/>
    <n v="1"/>
  </r>
  <r>
    <n v="50105"/>
    <x v="3"/>
    <d v="2008-11-04T00:00:00"/>
    <s v="Rewarewa"/>
    <s v="grazed"/>
    <s v="ungrazed"/>
    <x v="1"/>
    <m/>
    <n v="3692"/>
    <s v="Dicsqu"/>
    <s v="nativetreefern"/>
    <s v="ferns_and_lycophytes"/>
    <x v="0"/>
    <n v="5"/>
  </r>
  <r>
    <n v="50105"/>
    <x v="3"/>
    <d v="2008-11-04T00:00:00"/>
    <s v="Rewarewa"/>
    <s v="grazed"/>
    <s v="ungrazed"/>
    <x v="1"/>
    <m/>
    <n v="3692"/>
    <s v="Hedarb"/>
    <s v="nativetree"/>
    <s v="dicot_angiosperm"/>
    <x v="0"/>
    <n v="5"/>
  </r>
  <r>
    <n v="50105"/>
    <x v="3"/>
    <d v="2008-11-04T00:00:00"/>
    <s v="Rewarewa"/>
    <s v="grazed"/>
    <s v="ungrazed"/>
    <x v="1"/>
    <m/>
    <n v="3692"/>
    <s v="Hohsex"/>
    <s v="nativetree"/>
    <s v="dicot_angiosperm"/>
    <x v="0"/>
    <n v="2"/>
  </r>
  <r>
    <n v="50105"/>
    <x v="3"/>
    <d v="2008-11-04T00:00:00"/>
    <s v="Rewarewa"/>
    <s v="grazed"/>
    <s v="ungrazed"/>
    <x v="1"/>
    <m/>
    <n v="3692"/>
    <s v="Launov"/>
    <s v="nativetree"/>
    <s v="dicot_angiosperm"/>
    <x v="0"/>
    <n v="1"/>
  </r>
  <r>
    <n v="50105"/>
    <x v="3"/>
    <d v="2008-11-04T00:00:00"/>
    <s v="Rewarewa"/>
    <s v="grazed"/>
    <s v="ungrazed"/>
    <x v="1"/>
    <m/>
    <n v="3692"/>
    <s v="Melram"/>
    <s v="nativetree"/>
    <s v="dicot_angiosperm"/>
    <x v="0"/>
    <n v="21"/>
  </r>
  <r>
    <n v="50105"/>
    <x v="3"/>
    <d v="2008-11-04T00:00:00"/>
    <s v="Rewarewa"/>
    <s v="grazed"/>
    <s v="ungrazed"/>
    <x v="1"/>
    <m/>
    <n v="3692"/>
    <s v="Myraus"/>
    <s v="nativetree"/>
    <s v="dicot_angiosperm"/>
    <x v="0"/>
    <n v="1"/>
  </r>
  <r>
    <n v="50105"/>
    <x v="3"/>
    <d v="2008-11-04T00:00:00"/>
    <s v="Rewarewa"/>
    <s v="grazed"/>
    <s v="ungrazed"/>
    <x v="1"/>
    <m/>
    <n v="3692"/>
    <s v="Rhosap"/>
    <s v="nativetree"/>
    <s v="monocot_angiosperm"/>
    <x v="0"/>
    <n v="15"/>
  </r>
  <r>
    <n v="50105"/>
    <x v="3"/>
    <d v="2008-11-04T00:00:00"/>
    <s v="Rewarewa"/>
    <s v="grazed"/>
    <s v="ungrazed"/>
    <x v="1"/>
    <m/>
    <n v="3692"/>
    <s v="Dacdac"/>
    <s v="nativetree"/>
    <s v="gymnosperm"/>
    <x v="1"/>
    <n v="2"/>
  </r>
  <r>
    <n v="50105"/>
    <x v="3"/>
    <d v="2008-11-04T00:00:00"/>
    <s v="Rewarewa"/>
    <s v="grazed"/>
    <s v="ungrazed"/>
    <x v="1"/>
    <m/>
    <n v="3692"/>
    <s v="Hedarb"/>
    <s v="nativetree"/>
    <s v="dicot_angiosperm"/>
    <x v="1"/>
    <n v="1"/>
  </r>
  <r>
    <n v="50105"/>
    <x v="3"/>
    <d v="2008-11-04T00:00:00"/>
    <s v="Rewarewa"/>
    <s v="grazed"/>
    <s v="ungrazed"/>
    <x v="1"/>
    <m/>
    <n v="3692"/>
    <s v="Kniexc"/>
    <s v="nativetree"/>
    <s v="dicot_angiosperm"/>
    <x v="1"/>
    <n v="7"/>
  </r>
  <r>
    <n v="50105"/>
    <x v="3"/>
    <d v="2008-11-04T00:00:00"/>
    <s v="Rewarewa"/>
    <s v="grazed"/>
    <s v="ungrazed"/>
    <x v="1"/>
    <m/>
    <n v="3692"/>
    <s v="Rhosap"/>
    <s v="nativetree"/>
    <s v="monocot_angiosperm"/>
    <x v="1"/>
    <n v="16"/>
  </r>
  <r>
    <n v="50203"/>
    <x v="3"/>
    <d v="2008-11-04T00:00:00"/>
    <s v="Rewarewa"/>
    <s v="grazed"/>
    <s v="ungrazed"/>
    <x v="1"/>
    <n v="3896"/>
    <m/>
    <s v="Cyadea"/>
    <s v="nativetreefern"/>
    <s v="ferns_and_lycophytes"/>
    <x v="0"/>
    <n v="1"/>
  </r>
  <r>
    <n v="50203"/>
    <x v="3"/>
    <d v="2008-11-04T00:00:00"/>
    <s v="Rewarewa"/>
    <s v="grazed"/>
    <s v="ungrazed"/>
    <x v="1"/>
    <n v="3896"/>
    <m/>
    <s v="Dicsqu"/>
    <s v="nativetreefern"/>
    <s v="ferns_and_lycophytes"/>
    <x v="0"/>
    <n v="10"/>
  </r>
  <r>
    <n v="50203"/>
    <x v="3"/>
    <d v="2008-11-04T00:00:00"/>
    <s v="Rewarewa"/>
    <s v="grazed"/>
    <s v="ungrazed"/>
    <x v="1"/>
    <n v="3896"/>
    <m/>
    <s v="Genrup"/>
    <s v="nativeshrub"/>
    <s v="dicot_angiosperm"/>
    <x v="0"/>
    <n v="1"/>
  </r>
  <r>
    <n v="50203"/>
    <x v="3"/>
    <d v="2008-11-04T00:00:00"/>
    <s v="Rewarewa"/>
    <s v="grazed"/>
    <s v="ungrazed"/>
    <x v="1"/>
    <n v="3896"/>
    <m/>
    <s v="Melram"/>
    <s v="nativetree"/>
    <s v="dicot_angiosperm"/>
    <x v="0"/>
    <n v="24"/>
  </r>
  <r>
    <n v="50203"/>
    <x v="3"/>
    <d v="2008-11-04T00:00:00"/>
    <s v="Rewarewa"/>
    <s v="grazed"/>
    <s v="ungrazed"/>
    <x v="1"/>
    <n v="3896"/>
    <m/>
    <s v="Aleexc"/>
    <s v="nativetree"/>
    <s v="dicot_angiosperm"/>
    <x v="1"/>
    <n v="5"/>
  </r>
  <r>
    <n v="50203"/>
    <x v="3"/>
    <d v="2008-11-04T00:00:00"/>
    <s v="Rewarewa"/>
    <s v="grazed"/>
    <s v="ungrazed"/>
    <x v="1"/>
    <n v="3896"/>
    <m/>
    <s v="Genrup"/>
    <s v="nativeshrub"/>
    <s v="dicot_angiosperm"/>
    <x v="1"/>
    <n v="2"/>
  </r>
  <r>
    <n v="50203"/>
    <x v="3"/>
    <d v="2008-11-04T00:00:00"/>
    <s v="Rewarewa"/>
    <s v="grazed"/>
    <s v="ungrazed"/>
    <x v="1"/>
    <n v="3896"/>
    <m/>
    <s v="Kniexc"/>
    <s v="nativetree"/>
    <s v="dicot_angiosperm"/>
    <x v="1"/>
    <n v="5"/>
  </r>
  <r>
    <n v="50203"/>
    <x v="3"/>
    <d v="2008-11-04T00:00:00"/>
    <s v="Rewarewa"/>
    <s v="grazed"/>
    <s v="ungrazed"/>
    <x v="1"/>
    <n v="3896"/>
    <m/>
    <s v="Melram"/>
    <s v="nativetree"/>
    <s v="dicot_angiosperm"/>
    <x v="1"/>
    <n v="11"/>
  </r>
  <r>
    <n v="50203"/>
    <x v="3"/>
    <d v="2008-11-04T00:00:00"/>
    <s v="Rewarewa"/>
    <s v="grazed"/>
    <s v="ungrazed"/>
    <x v="1"/>
    <n v="3896"/>
    <m/>
    <s v="Rhosap"/>
    <s v="nativetree"/>
    <s v="monocot_angiosperm"/>
    <x v="1"/>
    <n v="7"/>
  </r>
  <r>
    <n v="50204"/>
    <x v="3"/>
    <d v="2008-11-04T00:00:00"/>
    <s v="Rewarewa"/>
    <s v="grazed"/>
    <s v="ungrazed"/>
    <x v="1"/>
    <n v="2509"/>
    <n v="2491"/>
    <s v="Carser"/>
    <s v="nativetree"/>
    <s v="dicot_angiosperm"/>
    <x v="0"/>
    <n v="1"/>
  </r>
  <r>
    <n v="50204"/>
    <x v="3"/>
    <d v="2008-11-04T00:00:00"/>
    <s v="Rewarewa"/>
    <s v="grazed"/>
    <s v="ungrazed"/>
    <x v="1"/>
    <n v="2509"/>
    <n v="2491"/>
    <s v="Cyadea"/>
    <s v="nativetreefern"/>
    <s v="ferns_and_lycophytes"/>
    <x v="0"/>
    <n v="4"/>
  </r>
  <r>
    <n v="50204"/>
    <x v="3"/>
    <d v="2008-11-04T00:00:00"/>
    <s v="Rewarewa"/>
    <s v="grazed"/>
    <s v="ungrazed"/>
    <x v="1"/>
    <n v="2509"/>
    <n v="2491"/>
    <s v="Dicsqu"/>
    <s v="nativetreefern"/>
    <s v="ferns_and_lycophytes"/>
    <x v="0"/>
    <n v="11"/>
  </r>
  <r>
    <n v="50204"/>
    <x v="3"/>
    <d v="2008-11-04T00:00:00"/>
    <s v="Rewarewa"/>
    <s v="grazed"/>
    <s v="ungrazed"/>
    <x v="1"/>
    <n v="2509"/>
    <n v="2491"/>
    <s v="Genrup"/>
    <s v="nativeshrub"/>
    <s v="dicot_angiosperm"/>
    <x v="0"/>
    <n v="1"/>
  </r>
  <r>
    <n v="50204"/>
    <x v="3"/>
    <d v="2008-11-04T00:00:00"/>
    <s v="Rewarewa"/>
    <s v="grazed"/>
    <s v="ungrazed"/>
    <x v="1"/>
    <n v="2509"/>
    <n v="2491"/>
    <s v="Melram"/>
    <s v="nativetree"/>
    <s v="dicot_angiosperm"/>
    <x v="0"/>
    <n v="31"/>
  </r>
  <r>
    <n v="50204"/>
    <x v="3"/>
    <d v="2008-11-04T00:00:00"/>
    <s v="Rewarewa"/>
    <s v="grazed"/>
    <s v="ungrazed"/>
    <x v="1"/>
    <n v="2509"/>
    <n v="2491"/>
    <s v="Dacdac"/>
    <s v="nativetree"/>
    <s v="gymnosperm"/>
    <x v="1"/>
    <n v="1"/>
  </r>
  <r>
    <n v="50204"/>
    <x v="3"/>
    <d v="2008-11-04T00:00:00"/>
    <s v="Rewarewa"/>
    <s v="grazed"/>
    <s v="ungrazed"/>
    <x v="1"/>
    <n v="2509"/>
    <n v="2491"/>
    <s v="Dicsqu"/>
    <s v="nativetreefern"/>
    <s v="ferns_and_lycophytes"/>
    <x v="1"/>
    <n v="2"/>
  </r>
  <r>
    <n v="50204"/>
    <x v="3"/>
    <d v="2008-11-04T00:00:00"/>
    <s v="Rewarewa"/>
    <s v="grazed"/>
    <s v="ungrazed"/>
    <x v="1"/>
    <n v="2509"/>
    <n v="2491"/>
    <s v="Hedarb"/>
    <s v="nativetree"/>
    <s v="dicot_angiosperm"/>
    <x v="1"/>
    <n v="3"/>
  </r>
  <r>
    <n v="50204"/>
    <x v="3"/>
    <d v="2008-11-04T00:00:00"/>
    <s v="Rewarewa"/>
    <s v="grazed"/>
    <s v="ungrazed"/>
    <x v="1"/>
    <n v="2509"/>
    <n v="2491"/>
    <s v="Kniexc"/>
    <s v="nativetree"/>
    <s v="dicot_angiosperm"/>
    <x v="1"/>
    <n v="10"/>
  </r>
  <r>
    <n v="50204"/>
    <x v="3"/>
    <d v="2008-11-04T00:00:00"/>
    <s v="Rewarewa"/>
    <s v="grazed"/>
    <s v="ungrazed"/>
    <x v="1"/>
    <n v="2509"/>
    <n v="2491"/>
    <s v="Melram"/>
    <s v="nativetree"/>
    <s v="dicot_angiosperm"/>
    <x v="1"/>
    <n v="2"/>
  </r>
  <r>
    <n v="50204"/>
    <x v="3"/>
    <d v="2008-11-04T00:00:00"/>
    <s v="Rewarewa"/>
    <s v="grazed"/>
    <s v="ungrazed"/>
    <x v="1"/>
    <n v="2509"/>
    <n v="2491"/>
    <s v="Rhosap"/>
    <s v="nativetree"/>
    <s v="monocot_angiosperm"/>
    <x v="1"/>
    <n v="29"/>
  </r>
  <r>
    <n v="50205"/>
    <x v="3"/>
    <d v="2008-11-04T00:00:00"/>
    <s v="Rewarewa"/>
    <s v="grazed"/>
    <s v="ungrazed"/>
    <x v="1"/>
    <n v="2488"/>
    <n v="2492"/>
    <s v="Aleexc"/>
    <s v="nativetree"/>
    <s v="dicot_angiosperm"/>
    <x v="0"/>
    <n v="1"/>
  </r>
  <r>
    <n v="50205"/>
    <x v="3"/>
    <d v="2008-11-04T00:00:00"/>
    <s v="Rewarewa"/>
    <s v="grazed"/>
    <s v="ungrazed"/>
    <x v="1"/>
    <n v="2488"/>
    <n v="2492"/>
    <s v="Dicsqu"/>
    <s v="nativetreefern"/>
    <s v="ferns_and_lycophytes"/>
    <x v="0"/>
    <n v="6"/>
  </r>
  <r>
    <n v="50205"/>
    <x v="3"/>
    <d v="2008-11-04T00:00:00"/>
    <s v="Rewarewa"/>
    <s v="grazed"/>
    <s v="ungrazed"/>
    <x v="1"/>
    <n v="2488"/>
    <n v="2492"/>
    <s v="Hedarb"/>
    <s v="nativetree"/>
    <s v="dicot_angiosperm"/>
    <x v="0"/>
    <n v="8"/>
  </r>
  <r>
    <n v="50205"/>
    <x v="3"/>
    <d v="2008-11-04T00:00:00"/>
    <s v="Rewarewa"/>
    <s v="grazed"/>
    <s v="ungrazed"/>
    <x v="1"/>
    <n v="2488"/>
    <n v="2492"/>
    <s v="Kuneri"/>
    <s v="nativetree"/>
    <s v="dicot_angiosperm"/>
    <x v="0"/>
    <n v="1"/>
  </r>
  <r>
    <n v="50205"/>
    <x v="3"/>
    <d v="2008-11-04T00:00:00"/>
    <s v="Rewarewa"/>
    <s v="grazed"/>
    <s v="ungrazed"/>
    <x v="1"/>
    <n v="2488"/>
    <n v="2492"/>
    <s v="Launov"/>
    <s v="nativetree"/>
    <s v="dicot_angiosperm"/>
    <x v="0"/>
    <n v="1"/>
  </r>
  <r>
    <n v="50205"/>
    <x v="3"/>
    <d v="2008-11-04T00:00:00"/>
    <s v="Rewarewa"/>
    <s v="grazed"/>
    <s v="ungrazed"/>
    <x v="1"/>
    <n v="2488"/>
    <n v="2492"/>
    <s v="Melram"/>
    <s v="nativetree"/>
    <s v="dicot_angiosperm"/>
    <x v="0"/>
    <n v="4"/>
  </r>
  <r>
    <n v="50205"/>
    <x v="3"/>
    <d v="2008-11-04T00:00:00"/>
    <s v="Rewarewa"/>
    <s v="grazed"/>
    <s v="ungrazed"/>
    <x v="1"/>
    <n v="2488"/>
    <n v="2492"/>
    <s v="Rhosap"/>
    <s v="nativetree"/>
    <s v="monocot_angiosperm"/>
    <x v="0"/>
    <n v="8"/>
  </r>
  <r>
    <n v="50205"/>
    <x v="3"/>
    <d v="2008-11-04T00:00:00"/>
    <s v="Rewarewa"/>
    <s v="grazed"/>
    <s v="ungrazed"/>
    <x v="1"/>
    <n v="2488"/>
    <n v="2492"/>
    <s v="Aleexc"/>
    <s v="nativetree"/>
    <s v="dicot_angiosperm"/>
    <x v="1"/>
    <n v="4"/>
  </r>
  <r>
    <n v="50205"/>
    <x v="3"/>
    <d v="2008-11-04T00:00:00"/>
    <s v="Rewarewa"/>
    <s v="grazed"/>
    <s v="ungrazed"/>
    <x v="1"/>
    <n v="2488"/>
    <n v="2492"/>
    <s v="Ariser"/>
    <s v="nativeshrub"/>
    <s v="dicot_angiosperm"/>
    <x v="1"/>
    <n v="3"/>
  </r>
  <r>
    <n v="50205"/>
    <x v="3"/>
    <d v="2008-11-04T00:00:00"/>
    <s v="Rewarewa"/>
    <s v="grazed"/>
    <s v="ungrazed"/>
    <x v="1"/>
    <n v="2488"/>
    <n v="2492"/>
    <s v="Dacdac"/>
    <s v="nativetree"/>
    <s v="gymnosperm"/>
    <x v="1"/>
    <n v="62"/>
  </r>
  <r>
    <n v="50205"/>
    <x v="3"/>
    <d v="2008-11-04T00:00:00"/>
    <s v="Rewarewa"/>
    <s v="grazed"/>
    <s v="ungrazed"/>
    <x v="1"/>
    <n v="2488"/>
    <n v="2492"/>
    <s v="Hedarb"/>
    <s v="nativetree"/>
    <s v="dicot_angiosperm"/>
    <x v="1"/>
    <n v="4"/>
  </r>
  <r>
    <n v="50205"/>
    <x v="3"/>
    <d v="2008-11-04T00:00:00"/>
    <s v="Rewarewa"/>
    <s v="grazed"/>
    <s v="ungrazed"/>
    <x v="1"/>
    <n v="2488"/>
    <n v="2492"/>
    <s v="Kniexc"/>
    <s v="nativetree"/>
    <s v="dicot_angiosperm"/>
    <x v="1"/>
    <n v="1"/>
  </r>
  <r>
    <n v="50205"/>
    <x v="3"/>
    <d v="2008-11-04T00:00:00"/>
    <s v="Rewarewa"/>
    <s v="grazed"/>
    <s v="ungrazed"/>
    <x v="1"/>
    <n v="2488"/>
    <n v="2492"/>
    <s v="Melram"/>
    <s v="nativetree"/>
    <s v="dicot_angiosperm"/>
    <x v="1"/>
    <n v="1"/>
  </r>
  <r>
    <n v="50205"/>
    <x v="3"/>
    <d v="2008-11-04T00:00:00"/>
    <s v="Rewarewa"/>
    <s v="grazed"/>
    <s v="ungrazed"/>
    <x v="1"/>
    <n v="2488"/>
    <n v="2492"/>
    <s v="Myraus"/>
    <s v="nativetree"/>
    <s v="dicot_angiosperm"/>
    <x v="1"/>
    <n v="1"/>
  </r>
  <r>
    <n v="50205"/>
    <x v="3"/>
    <d v="2008-11-04T00:00:00"/>
    <s v="Rewarewa"/>
    <s v="grazed"/>
    <s v="ungrazed"/>
    <x v="1"/>
    <n v="2488"/>
    <n v="2492"/>
    <s v="Rhosap"/>
    <s v="nativetree"/>
    <s v="monocot_angiosperm"/>
    <x v="1"/>
    <n v="7"/>
  </r>
  <r>
    <n v="50303"/>
    <x v="3"/>
    <d v="2008-11-05T00:00:00"/>
    <s v="Rewarewa"/>
    <s v="grazed"/>
    <s v="ungrazed"/>
    <x v="1"/>
    <n v="2511"/>
    <n v="3886"/>
    <s v="Melram"/>
    <s v="nativetree"/>
    <s v="dicot_angiosperm"/>
    <x v="0"/>
    <n v="1"/>
  </r>
  <r>
    <n v="50303"/>
    <x v="3"/>
    <d v="2008-11-05T00:00:00"/>
    <s v="Rewarewa"/>
    <s v="grazed"/>
    <s v="ungrazed"/>
    <x v="1"/>
    <n v="2511"/>
    <n v="3886"/>
    <s v="Kniexc"/>
    <s v="nativetree"/>
    <s v="dicot_angiosperm"/>
    <x v="1"/>
    <n v="3"/>
  </r>
  <r>
    <n v="50303"/>
    <x v="3"/>
    <d v="2008-11-05T00:00:00"/>
    <s v="Rewarewa"/>
    <s v="grazed"/>
    <s v="ungrazed"/>
    <x v="1"/>
    <n v="2511"/>
    <n v="3886"/>
    <s v="Myraus"/>
    <s v="nativetree"/>
    <s v="dicot_angiosperm"/>
    <x v="1"/>
    <n v="1"/>
  </r>
  <r>
    <n v="50303"/>
    <x v="3"/>
    <d v="2008-11-05T00:00:00"/>
    <s v="Rewarewa"/>
    <s v="grazed"/>
    <s v="ungrazed"/>
    <x v="1"/>
    <n v="2511"/>
    <n v="3886"/>
    <s v="Rhosap"/>
    <s v="nativetree"/>
    <s v="monocot_angiosperm"/>
    <x v="1"/>
    <n v="1"/>
  </r>
  <r>
    <n v="50304"/>
    <x v="3"/>
    <d v="2008-11-05T00:00:00"/>
    <s v="Rewarewa"/>
    <s v="grazed"/>
    <s v="ungrazed"/>
    <x v="1"/>
    <n v="466"/>
    <n v="3976"/>
    <s v="Beitaw"/>
    <s v="nativetree"/>
    <s v="dicot_angiosperm"/>
    <x v="0"/>
    <n v="7"/>
  </r>
  <r>
    <n v="50304"/>
    <x v="3"/>
    <d v="2008-11-05T00:00:00"/>
    <s v="Rewarewa"/>
    <s v="grazed"/>
    <s v="ungrazed"/>
    <x v="1"/>
    <n v="466"/>
    <n v="3976"/>
    <s v="Cyadea"/>
    <s v="nativetreefern"/>
    <s v="ferns_and_lycophytes"/>
    <x v="0"/>
    <n v="1"/>
  </r>
  <r>
    <n v="50304"/>
    <x v="3"/>
    <d v="2008-11-05T00:00:00"/>
    <s v="Rewarewa"/>
    <s v="grazed"/>
    <s v="ungrazed"/>
    <x v="1"/>
    <n v="466"/>
    <n v="3976"/>
    <s v="Dicsqu"/>
    <s v="nativetreefern"/>
    <s v="ferns_and_lycophytes"/>
    <x v="0"/>
    <n v="1"/>
  </r>
  <r>
    <n v="50304"/>
    <x v="3"/>
    <d v="2008-11-05T00:00:00"/>
    <s v="Rewarewa"/>
    <s v="grazed"/>
    <s v="ungrazed"/>
    <x v="1"/>
    <n v="466"/>
    <n v="3976"/>
    <s v="Melram"/>
    <s v="nativetree"/>
    <s v="dicot_angiosperm"/>
    <x v="0"/>
    <n v="30"/>
  </r>
  <r>
    <n v="50304"/>
    <x v="3"/>
    <d v="2008-11-05T00:00:00"/>
    <s v="Rewarewa"/>
    <s v="grazed"/>
    <s v="ungrazed"/>
    <x v="1"/>
    <n v="466"/>
    <n v="3976"/>
    <s v="Cyadea"/>
    <s v="nativetreefern"/>
    <s v="ferns_and_lycophytes"/>
    <x v="1"/>
    <n v="1"/>
  </r>
  <r>
    <n v="50304"/>
    <x v="3"/>
    <d v="2008-11-05T00:00:00"/>
    <s v="Rewarewa"/>
    <s v="grazed"/>
    <s v="ungrazed"/>
    <x v="1"/>
    <n v="466"/>
    <n v="3976"/>
    <s v="Dacdac"/>
    <s v="nativetree"/>
    <s v="gymnosperm"/>
    <x v="1"/>
    <n v="4"/>
  </r>
  <r>
    <n v="50304"/>
    <x v="3"/>
    <d v="2008-11-05T00:00:00"/>
    <s v="Rewarewa"/>
    <s v="grazed"/>
    <s v="ungrazed"/>
    <x v="1"/>
    <n v="466"/>
    <n v="3976"/>
    <s v="Kniexc"/>
    <s v="nativetree"/>
    <s v="dicot_angiosperm"/>
    <x v="1"/>
    <n v="4"/>
  </r>
  <r>
    <n v="50305"/>
    <x v="3"/>
    <d v="2008-11-05T00:00:00"/>
    <s v="Rewarewa"/>
    <s v="grazed"/>
    <s v="ungrazed"/>
    <x v="1"/>
    <n v="3979"/>
    <n v="3980"/>
    <s v="Cyadea"/>
    <s v="nativetreefern"/>
    <s v="ferns_and_lycophytes"/>
    <x v="0"/>
    <n v="4"/>
  </r>
  <r>
    <n v="50305"/>
    <x v="3"/>
    <d v="2008-11-05T00:00:00"/>
    <s v="Rewarewa"/>
    <s v="grazed"/>
    <s v="ungrazed"/>
    <x v="1"/>
    <n v="3979"/>
    <n v="3980"/>
    <s v="Cyasmi"/>
    <s v="nativetreefern"/>
    <s v="ferns_and_lycophytes"/>
    <x v="0"/>
    <n v="1"/>
  </r>
  <r>
    <n v="50305"/>
    <x v="3"/>
    <d v="2008-11-05T00:00:00"/>
    <s v="Rewarewa"/>
    <s v="grazed"/>
    <s v="ungrazed"/>
    <x v="1"/>
    <n v="3979"/>
    <n v="3980"/>
    <s v="Dicsqu"/>
    <s v="nativetreefern"/>
    <s v="ferns_and_lycophytes"/>
    <x v="0"/>
    <n v="9"/>
  </r>
  <r>
    <n v="50305"/>
    <x v="3"/>
    <d v="2008-11-05T00:00:00"/>
    <s v="Rewarewa"/>
    <s v="grazed"/>
    <s v="ungrazed"/>
    <x v="1"/>
    <n v="3979"/>
    <n v="3980"/>
    <s v="Cyadea"/>
    <s v="nativetreefern"/>
    <s v="ferns_and_lycophytes"/>
    <x v="1"/>
    <n v="1"/>
  </r>
  <r>
    <n v="50402"/>
    <x v="3"/>
    <d v="2008-11-05T00:00:00"/>
    <s v="Rewarewa"/>
    <s v="grazed"/>
    <s v="ungrazed"/>
    <x v="1"/>
    <n v="3725"/>
    <n v="3719"/>
    <s v="Cyadea"/>
    <s v="nativetreefern"/>
    <s v="ferns_and_lycophytes"/>
    <x v="0"/>
    <n v="2"/>
  </r>
  <r>
    <n v="50402"/>
    <x v="3"/>
    <d v="2008-11-05T00:00:00"/>
    <s v="Rewarewa"/>
    <s v="grazed"/>
    <s v="ungrazed"/>
    <x v="1"/>
    <n v="3725"/>
    <n v="3719"/>
    <s v="Melram"/>
    <s v="nativetree"/>
    <s v="dicot_angiosperm"/>
    <x v="0"/>
    <n v="2"/>
  </r>
  <r>
    <n v="50402"/>
    <x v="3"/>
    <d v="2008-11-05T00:00:00"/>
    <s v="Rewarewa"/>
    <s v="grazed"/>
    <s v="ungrazed"/>
    <x v="1"/>
    <n v="3725"/>
    <n v="3719"/>
    <s v="Cyadea"/>
    <s v="nativetreefern"/>
    <s v="ferns_and_lycophytes"/>
    <x v="1"/>
    <n v="1"/>
  </r>
  <r>
    <n v="50402"/>
    <x v="3"/>
    <d v="2008-11-05T00:00:00"/>
    <s v="Rewarewa"/>
    <s v="grazed"/>
    <s v="ungrazed"/>
    <x v="1"/>
    <n v="3725"/>
    <n v="3719"/>
    <s v="Rhosap"/>
    <s v="nativetree"/>
    <s v="monocot_angiosperm"/>
    <x v="1"/>
    <n v="4"/>
  </r>
  <r>
    <n v="50403"/>
    <x v="3"/>
    <d v="2008-11-05T00:00:00"/>
    <s v="Rewarewa"/>
    <s v="grazed"/>
    <s v="ungrazed"/>
    <x v="1"/>
    <n v="3727"/>
    <n v="3726"/>
    <s v="Cyadea"/>
    <s v="nativetreefern"/>
    <s v="ferns_and_lycophytes"/>
    <x v="0"/>
    <n v="4"/>
  </r>
  <r>
    <n v="50403"/>
    <x v="3"/>
    <d v="2008-11-05T00:00:00"/>
    <s v="Rewarewa"/>
    <s v="grazed"/>
    <s v="ungrazed"/>
    <x v="1"/>
    <n v="3727"/>
    <n v="3726"/>
    <s v="Dacdac"/>
    <s v="nativetree"/>
    <s v="gymnosperm"/>
    <x v="0"/>
    <n v="1"/>
  </r>
  <r>
    <n v="50403"/>
    <x v="3"/>
    <d v="2008-11-05T00:00:00"/>
    <s v="Rewarewa"/>
    <s v="grazed"/>
    <s v="ungrazed"/>
    <x v="1"/>
    <n v="3727"/>
    <n v="3726"/>
    <s v="Ptemac"/>
    <s v="nativefern"/>
    <s v="ferns_and_lycophytes"/>
    <x v="0"/>
    <n v="4"/>
  </r>
  <r>
    <n v="50502"/>
    <x v="3"/>
    <d v="2008-11-10T00:00:00"/>
    <s v="Rewarewa"/>
    <s v="grazed"/>
    <s v="ungrazed"/>
    <x v="1"/>
    <n v="3884"/>
    <n v="3885"/>
    <s v="Cyadea"/>
    <s v="nativetreefern"/>
    <s v="ferns_and_lycophytes"/>
    <x v="0"/>
    <n v="6"/>
  </r>
  <r>
    <n v="50502"/>
    <x v="3"/>
    <d v="2008-11-10T00:00:00"/>
    <s v="Rewarewa"/>
    <s v="grazed"/>
    <s v="ungrazed"/>
    <x v="1"/>
    <n v="3884"/>
    <n v="3885"/>
    <s v="Dicsqu"/>
    <s v="nativetreefern"/>
    <s v="ferns_and_lycophytes"/>
    <x v="0"/>
    <n v="2"/>
  </r>
  <r>
    <n v="50502"/>
    <x v="3"/>
    <d v="2008-11-10T00:00:00"/>
    <s v="Rewarewa"/>
    <s v="grazed"/>
    <s v="ungrazed"/>
    <x v="1"/>
    <n v="3884"/>
    <n v="3885"/>
    <s v="Hedarb"/>
    <s v="nativetree"/>
    <s v="dicot_angiosperm"/>
    <x v="0"/>
    <n v="2"/>
  </r>
  <r>
    <n v="50502"/>
    <x v="3"/>
    <d v="2008-11-10T00:00:00"/>
    <s v="Rewarewa"/>
    <s v="grazed"/>
    <s v="ungrazed"/>
    <x v="1"/>
    <n v="3884"/>
    <n v="3885"/>
    <s v="Hohsex"/>
    <s v="nativetree"/>
    <s v="dicot_angiosperm"/>
    <x v="0"/>
    <n v="4"/>
  </r>
  <r>
    <n v="50502"/>
    <x v="3"/>
    <d v="2008-11-10T00:00:00"/>
    <s v="Rewarewa"/>
    <s v="grazed"/>
    <s v="ungrazed"/>
    <x v="1"/>
    <n v="3884"/>
    <n v="3885"/>
    <s v="Melram"/>
    <s v="nativetree"/>
    <s v="dicot_angiosperm"/>
    <x v="0"/>
    <n v="4"/>
  </r>
  <r>
    <n v="50502"/>
    <x v="3"/>
    <d v="2008-11-10T00:00:00"/>
    <s v="Rewarewa"/>
    <s v="grazed"/>
    <s v="ungrazed"/>
    <x v="1"/>
    <n v="3884"/>
    <n v="3885"/>
    <s v="Hedarb"/>
    <s v="nativetree"/>
    <s v="dicot_angiosperm"/>
    <x v="1"/>
    <n v="3"/>
  </r>
  <r>
    <n v="50502"/>
    <x v="3"/>
    <d v="2008-11-10T00:00:00"/>
    <s v="Rewarewa"/>
    <s v="grazed"/>
    <s v="ungrazed"/>
    <x v="1"/>
    <n v="3884"/>
    <n v="3885"/>
    <s v="Melram"/>
    <s v="nativetree"/>
    <s v="dicot_angiosperm"/>
    <x v="1"/>
    <n v="6"/>
  </r>
  <r>
    <n v="50502"/>
    <x v="3"/>
    <d v="2008-11-10T00:00:00"/>
    <s v="Rewarewa"/>
    <s v="grazed"/>
    <s v="ungrazed"/>
    <x v="1"/>
    <n v="3884"/>
    <n v="3885"/>
    <s v="Myraus"/>
    <s v="nativetree"/>
    <s v="dicot_angiosperm"/>
    <x v="1"/>
    <n v="7"/>
  </r>
  <r>
    <n v="50503"/>
    <x v="3"/>
    <d v="2008-11-10T00:00:00"/>
    <s v="Rewarewa"/>
    <s v="grazed"/>
    <s v="ungrazed"/>
    <x v="1"/>
    <n v="3879"/>
    <n v="3882"/>
    <s v="Aleexc"/>
    <s v="nativetree"/>
    <s v="dicot_angiosperm"/>
    <x v="0"/>
    <n v="1"/>
  </r>
  <r>
    <n v="50503"/>
    <x v="3"/>
    <d v="2008-11-10T00:00:00"/>
    <s v="Rewarewa"/>
    <s v="grazed"/>
    <s v="ungrazed"/>
    <x v="1"/>
    <n v="3879"/>
    <n v="3882"/>
    <s v="Dicsqu"/>
    <s v="nativetreefern"/>
    <s v="ferns_and_lycophytes"/>
    <x v="0"/>
    <n v="5"/>
  </r>
  <r>
    <n v="50503"/>
    <x v="3"/>
    <d v="2008-11-10T00:00:00"/>
    <s v="Rewarewa"/>
    <s v="grazed"/>
    <s v="ungrazed"/>
    <x v="1"/>
    <n v="3879"/>
    <n v="3882"/>
    <s v="Hedarb"/>
    <s v="nativetree"/>
    <s v="dicot_angiosperm"/>
    <x v="0"/>
    <n v="2"/>
  </r>
  <r>
    <n v="50503"/>
    <x v="3"/>
    <d v="2008-11-10T00:00:00"/>
    <s v="Rewarewa"/>
    <s v="grazed"/>
    <s v="ungrazed"/>
    <x v="1"/>
    <n v="3879"/>
    <n v="3882"/>
    <s v="Hedarb"/>
    <s v="nativetree"/>
    <s v="dicot_angiosperm"/>
    <x v="1"/>
    <n v="2"/>
  </r>
  <r>
    <n v="50503"/>
    <x v="3"/>
    <d v="2008-11-10T00:00:00"/>
    <s v="Rewarewa"/>
    <s v="grazed"/>
    <s v="ungrazed"/>
    <x v="1"/>
    <n v="3879"/>
    <n v="3882"/>
    <s v="Kniexc"/>
    <s v="nativetree"/>
    <s v="dicot_angiosperm"/>
    <x v="1"/>
    <n v="1"/>
  </r>
  <r>
    <n v="50602"/>
    <x v="3"/>
    <d v="2008-11-05T00:00:00"/>
    <s v="Rewarewa"/>
    <s v="grazed"/>
    <s v="ungrazed"/>
    <x v="1"/>
    <n v="3873"/>
    <n v="3921"/>
    <s v="Cyadea"/>
    <s v="nativetreefern"/>
    <s v="ferns_and_lycophytes"/>
    <x v="0"/>
    <n v="4"/>
  </r>
  <r>
    <n v="50602"/>
    <x v="3"/>
    <d v="2008-11-05T00:00:00"/>
    <s v="Rewarewa"/>
    <s v="grazed"/>
    <s v="ungrazed"/>
    <x v="1"/>
    <n v="3873"/>
    <n v="3921"/>
    <s v="Dicsqu"/>
    <s v="nativetreefern"/>
    <s v="ferns_and_lycophytes"/>
    <x v="0"/>
    <n v="2"/>
  </r>
  <r>
    <n v="50602"/>
    <x v="3"/>
    <d v="2008-11-05T00:00:00"/>
    <s v="Rewarewa"/>
    <s v="grazed"/>
    <s v="ungrazed"/>
    <x v="1"/>
    <n v="3873"/>
    <n v="3921"/>
    <s v="Genrup"/>
    <s v="nativeshrub"/>
    <s v="dicot_angiosperm"/>
    <x v="0"/>
    <n v="3"/>
  </r>
  <r>
    <n v="50602"/>
    <x v="3"/>
    <d v="2008-11-05T00:00:00"/>
    <s v="Rewarewa"/>
    <s v="grazed"/>
    <s v="ungrazed"/>
    <x v="1"/>
    <n v="3873"/>
    <n v="3921"/>
    <s v="Hedarb"/>
    <s v="nativetree"/>
    <s v="dicot_angiosperm"/>
    <x v="0"/>
    <n v="3"/>
  </r>
  <r>
    <n v="50602"/>
    <x v="3"/>
    <d v="2008-11-05T00:00:00"/>
    <s v="Rewarewa"/>
    <s v="grazed"/>
    <s v="ungrazed"/>
    <x v="1"/>
    <n v="3873"/>
    <n v="3921"/>
    <s v="Lephym"/>
    <s v="nativefern"/>
    <s v="ferns_and_lycophytes"/>
    <x v="0"/>
    <n v="12"/>
  </r>
  <r>
    <n v="50602"/>
    <x v="3"/>
    <d v="2008-11-05T00:00:00"/>
    <s v="Rewarewa"/>
    <s v="grazed"/>
    <s v="ungrazed"/>
    <x v="1"/>
    <n v="3873"/>
    <n v="3921"/>
    <s v="Melram"/>
    <s v="nativetree"/>
    <s v="dicot_angiosperm"/>
    <x v="1"/>
    <n v="2"/>
  </r>
  <r>
    <n v="50603"/>
    <x v="3"/>
    <d v="2008-11-05T00:00:00"/>
    <s v="Rewarewa"/>
    <s v="grazed"/>
    <s v="ungrazed"/>
    <x v="1"/>
    <n v="3876"/>
    <n v="3877"/>
    <s v="Cyadea"/>
    <s v="nativetreefern"/>
    <s v="ferns_and_lycophytes"/>
    <x v="0"/>
    <n v="10"/>
  </r>
  <r>
    <n v="50603"/>
    <x v="3"/>
    <d v="2008-11-05T00:00:00"/>
    <s v="Rewarewa"/>
    <s v="grazed"/>
    <s v="ungrazed"/>
    <x v="1"/>
    <n v="3876"/>
    <n v="3877"/>
    <s v="Dicsqu"/>
    <s v="nativetreefern"/>
    <s v="ferns_and_lycophytes"/>
    <x v="0"/>
    <n v="1"/>
  </r>
  <r>
    <n v="50603"/>
    <x v="3"/>
    <d v="2008-11-05T00:00:00"/>
    <s v="Rewarewa"/>
    <s v="grazed"/>
    <s v="ungrazed"/>
    <x v="1"/>
    <n v="3876"/>
    <n v="3877"/>
    <s v="Hedarb"/>
    <s v="nativetree"/>
    <s v="dicot_angiosperm"/>
    <x v="0"/>
    <n v="1"/>
  </r>
  <r>
    <n v="50603"/>
    <x v="3"/>
    <d v="2008-11-05T00:00:00"/>
    <s v="Rewarewa"/>
    <s v="grazed"/>
    <s v="ungrazed"/>
    <x v="1"/>
    <n v="3876"/>
    <n v="3877"/>
    <s v="Lephym"/>
    <s v="nativefern"/>
    <s v="ferns_and_lycophytes"/>
    <x v="0"/>
    <n v="4"/>
  </r>
  <r>
    <n v="50603"/>
    <x v="3"/>
    <d v="2008-11-05T00:00:00"/>
    <s v="Rewarewa"/>
    <s v="grazed"/>
    <s v="ungrazed"/>
    <x v="1"/>
    <n v="3876"/>
    <n v="3877"/>
    <s v="Hedarb"/>
    <s v="nativetree"/>
    <s v="dicot_angiosperm"/>
    <x v="1"/>
    <n v="1"/>
  </r>
  <r>
    <n v="50603"/>
    <x v="3"/>
    <d v="2008-11-05T00:00:00"/>
    <s v="Rewarewa"/>
    <s v="grazed"/>
    <s v="ungrazed"/>
    <x v="1"/>
    <n v="3876"/>
    <n v="3877"/>
    <s v="Launov"/>
    <s v="nativetree"/>
    <s v="dicot_angiosperm"/>
    <x v="1"/>
    <n v="2"/>
  </r>
  <r>
    <n v="50603"/>
    <x v="3"/>
    <d v="2008-11-05T00:00:00"/>
    <s v="Rewarewa"/>
    <s v="grazed"/>
    <s v="ungrazed"/>
    <x v="1"/>
    <n v="3876"/>
    <n v="3877"/>
    <s v="Rhosap"/>
    <s v="nativetree"/>
    <s v="monocot_angiosperm"/>
    <x v="1"/>
    <n v="1"/>
  </r>
  <r>
    <n v="50702"/>
    <x v="3"/>
    <d v="2008-11-05T00:00:00"/>
    <s v="Rewarewa"/>
    <s v="grazed"/>
    <s v="ungrazed"/>
    <x v="1"/>
    <n v="3871"/>
    <n v="3922"/>
    <s v="Cyadea"/>
    <s v="nativetreefern"/>
    <s v="ferns_and_lycophytes"/>
    <x v="0"/>
    <n v="2"/>
  </r>
  <r>
    <n v="50702"/>
    <x v="3"/>
    <d v="2008-11-05T00:00:00"/>
    <s v="Rewarewa"/>
    <s v="grazed"/>
    <s v="ungrazed"/>
    <x v="1"/>
    <n v="3871"/>
    <n v="3922"/>
    <s v="Dicsqu"/>
    <s v="nativetreefern"/>
    <s v="ferns_and_lycophytes"/>
    <x v="0"/>
    <n v="1"/>
  </r>
  <r>
    <n v="50702"/>
    <x v="3"/>
    <d v="2008-11-05T00:00:00"/>
    <s v="Rewarewa"/>
    <s v="grazed"/>
    <s v="ungrazed"/>
    <x v="1"/>
    <n v="3871"/>
    <n v="3922"/>
    <s v="Genrup"/>
    <s v="nativeshrub"/>
    <s v="dicot_angiosperm"/>
    <x v="0"/>
    <n v="1"/>
  </r>
  <r>
    <n v="50702"/>
    <x v="3"/>
    <d v="2008-11-05T00:00:00"/>
    <s v="Rewarewa"/>
    <s v="grazed"/>
    <s v="ungrazed"/>
    <x v="1"/>
    <n v="3871"/>
    <n v="3922"/>
    <s v="Melram"/>
    <s v="nativetree"/>
    <s v="dicot_angiosperm"/>
    <x v="0"/>
    <n v="4"/>
  </r>
  <r>
    <n v="50702"/>
    <x v="3"/>
    <d v="2008-11-05T00:00:00"/>
    <s v="Rewarewa"/>
    <s v="grazed"/>
    <s v="ungrazed"/>
    <x v="1"/>
    <n v="3871"/>
    <n v="3922"/>
    <s v="Cyadea"/>
    <s v="nativetreefern"/>
    <s v="ferns_and_lycophytes"/>
    <x v="1"/>
    <n v="4"/>
  </r>
  <r>
    <n v="50702"/>
    <x v="3"/>
    <d v="2008-11-05T00:00:00"/>
    <s v="Rewarewa"/>
    <s v="grazed"/>
    <s v="ungrazed"/>
    <x v="1"/>
    <n v="3871"/>
    <n v="3922"/>
    <s v="Hedarb"/>
    <s v="nativetree"/>
    <s v="dicot_angiosperm"/>
    <x v="1"/>
    <n v="1"/>
  </r>
  <r>
    <n v="50702"/>
    <x v="3"/>
    <d v="2008-11-05T00:00:00"/>
    <s v="Rewarewa"/>
    <s v="grazed"/>
    <s v="ungrazed"/>
    <x v="1"/>
    <n v="3871"/>
    <n v="3922"/>
    <s v="Kniexc"/>
    <s v="nativetree"/>
    <s v="dicot_angiosperm"/>
    <x v="1"/>
    <n v="1"/>
  </r>
  <r>
    <n v="50702"/>
    <x v="3"/>
    <d v="2008-11-05T00:00:00"/>
    <s v="Rewarewa"/>
    <s v="grazed"/>
    <s v="ungrazed"/>
    <x v="1"/>
    <n v="3871"/>
    <n v="3922"/>
    <s v="Melram"/>
    <s v="nativetree"/>
    <s v="dicot_angiosperm"/>
    <x v="1"/>
    <n v="14"/>
  </r>
  <r>
    <n v="50702"/>
    <x v="3"/>
    <d v="2008-11-05T00:00:00"/>
    <s v="Rewarewa"/>
    <s v="grazed"/>
    <s v="ungrazed"/>
    <x v="1"/>
    <n v="3871"/>
    <n v="3922"/>
    <s v="Myraus"/>
    <s v="nativetree"/>
    <s v="dicot_angiosperm"/>
    <x v="1"/>
    <n v="1"/>
  </r>
  <r>
    <n v="50703"/>
    <x v="3"/>
    <d v="2008-11-05T00:00:00"/>
    <s v="Rewarewa"/>
    <s v="grazed"/>
    <s v="ungrazed"/>
    <x v="1"/>
    <n v="3920"/>
    <n v="3912"/>
    <s v="Melram"/>
    <s v="nativetree"/>
    <s v="dicot_angiosperm"/>
    <x v="0"/>
    <n v="5"/>
  </r>
  <r>
    <n v="50703"/>
    <x v="3"/>
    <d v="2008-11-05T00:00:00"/>
    <s v="Rewarewa"/>
    <s v="grazed"/>
    <s v="ungrazed"/>
    <x v="1"/>
    <n v="3920"/>
    <n v="3912"/>
    <s v="Ariser"/>
    <s v="nativeshrub"/>
    <s v="dicot_angiosperm"/>
    <x v="1"/>
    <n v="2"/>
  </r>
  <r>
    <n v="50703"/>
    <x v="3"/>
    <d v="2008-11-05T00:00:00"/>
    <s v="Rewarewa"/>
    <s v="grazed"/>
    <s v="ungrazed"/>
    <x v="1"/>
    <n v="3920"/>
    <n v="3912"/>
    <s v="Kniexc"/>
    <s v="nativetree"/>
    <s v="dicot_angiosperm"/>
    <x v="1"/>
    <n v="3"/>
  </r>
  <r>
    <n v="50703"/>
    <x v="3"/>
    <d v="2008-11-05T00:00:00"/>
    <s v="Rewarewa"/>
    <s v="grazed"/>
    <s v="ungrazed"/>
    <x v="1"/>
    <n v="3920"/>
    <n v="3912"/>
    <s v="Melram"/>
    <s v="nativetree"/>
    <s v="dicot_angiosperm"/>
    <x v="1"/>
    <n v="2"/>
  </r>
  <r>
    <n v="50703"/>
    <x v="3"/>
    <d v="2008-11-05T00:00:00"/>
    <s v="Rewarewa"/>
    <s v="grazed"/>
    <s v="ungrazed"/>
    <x v="1"/>
    <n v="3920"/>
    <n v="3912"/>
    <s v="Rhosap"/>
    <s v="nativetree"/>
    <s v="monocot_angiosperm"/>
    <x v="1"/>
    <n v="2"/>
  </r>
  <r>
    <n v="60101"/>
    <x v="3"/>
    <d v="2008-11-10T00:00:00"/>
    <s v="Tawa"/>
    <s v="ungrazed"/>
    <s v="ungrazed"/>
    <x v="0"/>
    <n v="4741"/>
    <n v="4741"/>
    <s v="Colhas"/>
    <s v="nativeepimono"/>
    <s v="monocot_angiosperm"/>
    <x v="0"/>
    <n v="1"/>
  </r>
  <r>
    <n v="60101"/>
    <x v="3"/>
    <d v="2008-11-10T00:00:00"/>
    <s v="Tawa"/>
    <s v="ungrazed"/>
    <s v="ungrazed"/>
    <x v="0"/>
    <n v="4741"/>
    <n v="4741"/>
    <s v="Cyadea"/>
    <s v="nativetreefern"/>
    <s v="ferns_and_lycophytes"/>
    <x v="0"/>
    <n v="1"/>
  </r>
  <r>
    <n v="60101"/>
    <x v="3"/>
    <d v="2008-11-10T00:00:00"/>
    <s v="Tawa"/>
    <s v="ungrazed"/>
    <s v="ungrazed"/>
    <x v="0"/>
    <n v="4741"/>
    <n v="4741"/>
    <s v="Cyasmi"/>
    <s v="nativetreefern"/>
    <s v="ferns_and_lycophytes"/>
    <x v="0"/>
    <n v="3"/>
  </r>
  <r>
    <n v="60101"/>
    <x v="3"/>
    <d v="2008-11-10T00:00:00"/>
    <s v="Tawa"/>
    <s v="ungrazed"/>
    <s v="ungrazed"/>
    <x v="0"/>
    <n v="4741"/>
    <n v="4741"/>
    <s v="Dysspe"/>
    <s v="nativetree"/>
    <s v="dicot_angiosperm"/>
    <x v="0"/>
    <n v="1"/>
  </r>
  <r>
    <n v="60101"/>
    <x v="3"/>
    <d v="2008-11-10T00:00:00"/>
    <s v="Tawa"/>
    <s v="ungrazed"/>
    <s v="ungrazed"/>
    <x v="0"/>
    <n v="4741"/>
    <n v="4741"/>
    <s v="Genrup"/>
    <s v="nativeshrub"/>
    <s v="dicot_angiosperm"/>
    <x v="0"/>
    <n v="1"/>
  </r>
  <r>
    <n v="60101"/>
    <x v="3"/>
    <d v="2008-11-10T00:00:00"/>
    <s v="Tawa"/>
    <s v="ungrazed"/>
    <s v="ungrazed"/>
    <x v="0"/>
    <n v="4741"/>
    <n v="4741"/>
    <s v="Hedarb"/>
    <s v="nativetree"/>
    <s v="dicot_angiosperm"/>
    <x v="0"/>
    <n v="3"/>
  </r>
  <r>
    <n v="60101"/>
    <x v="3"/>
    <d v="2008-11-10T00:00:00"/>
    <s v="Tawa"/>
    <s v="ungrazed"/>
    <s v="ungrazed"/>
    <x v="0"/>
    <n v="4741"/>
    <n v="4741"/>
    <s v="Launov"/>
    <s v="nativetree"/>
    <s v="dicot_angiosperm"/>
    <x v="0"/>
    <n v="1"/>
  </r>
  <r>
    <n v="60101"/>
    <x v="3"/>
    <d v="2008-11-10T00:00:00"/>
    <s v="Tawa"/>
    <s v="ungrazed"/>
    <s v="ungrazed"/>
    <x v="0"/>
    <n v="4741"/>
    <n v="4741"/>
    <s v="Melram"/>
    <s v="nativetree"/>
    <s v="dicot_angiosperm"/>
    <x v="0"/>
    <n v="1"/>
  </r>
  <r>
    <n v="60101"/>
    <x v="3"/>
    <d v="2008-11-10T00:00:00"/>
    <s v="Tawa"/>
    <s v="ungrazed"/>
    <s v="ungrazed"/>
    <x v="0"/>
    <n v="4741"/>
    <n v="4741"/>
    <s v="Dysspe"/>
    <s v="nativetree"/>
    <s v="dicot_angiosperm"/>
    <x v="1"/>
    <n v="1"/>
  </r>
  <r>
    <n v="60101"/>
    <x v="3"/>
    <d v="2008-11-10T00:00:00"/>
    <s v="Tawa"/>
    <s v="ungrazed"/>
    <s v="ungrazed"/>
    <x v="0"/>
    <n v="4741"/>
    <n v="4741"/>
    <s v="Hedarb"/>
    <s v="nativetree"/>
    <s v="dicot_angiosperm"/>
    <x v="1"/>
    <n v="3"/>
  </r>
  <r>
    <n v="60101"/>
    <x v="3"/>
    <d v="2008-11-10T00:00:00"/>
    <s v="Tawa"/>
    <s v="ungrazed"/>
    <s v="ungrazed"/>
    <x v="0"/>
    <n v="4741"/>
    <n v="4741"/>
    <s v="Kniexc"/>
    <s v="nativetree"/>
    <s v="dicot_angiosperm"/>
    <x v="1"/>
    <n v="2"/>
  </r>
  <r>
    <n v="60101"/>
    <x v="3"/>
    <d v="2008-11-10T00:00:00"/>
    <s v="Tawa"/>
    <s v="ungrazed"/>
    <s v="ungrazed"/>
    <x v="0"/>
    <n v="4741"/>
    <n v="4741"/>
    <s v="Melram"/>
    <s v="nativetree"/>
    <s v="dicot_angiosperm"/>
    <x v="1"/>
    <n v="1"/>
  </r>
  <r>
    <n v="60101"/>
    <x v="3"/>
    <d v="2008-11-10T00:00:00"/>
    <s v="Tawa"/>
    <s v="ungrazed"/>
    <s v="ungrazed"/>
    <x v="0"/>
    <n v="4741"/>
    <n v="4741"/>
    <s v="Rhosap"/>
    <s v="nativetree"/>
    <s v="monocot_angiosperm"/>
    <x v="1"/>
    <n v="5"/>
  </r>
  <r>
    <n v="60101"/>
    <x v="3"/>
    <d v="2008-11-10T00:00:00"/>
    <s v="Tawa"/>
    <s v="ungrazed"/>
    <s v="ungrazed"/>
    <x v="0"/>
    <n v="4741"/>
    <n v="4741"/>
    <s v="Schdig"/>
    <s v="nativetree"/>
    <s v="dicot_angiosperm"/>
    <x v="1"/>
    <n v="1"/>
  </r>
  <r>
    <n v="60102"/>
    <x v="3"/>
    <d v="2008-11-10T00:00:00"/>
    <s v="Tawa"/>
    <s v="ungrazed"/>
    <s v="ungrazed"/>
    <x v="0"/>
    <n v="4742"/>
    <n v="4743"/>
    <s v="Copgra"/>
    <s v="nativetree"/>
    <s v="dicot_angiosperm"/>
    <x v="0"/>
    <n v="1"/>
  </r>
  <r>
    <n v="60102"/>
    <x v="3"/>
    <d v="2008-11-10T00:00:00"/>
    <s v="Tawa"/>
    <s v="ungrazed"/>
    <s v="ungrazed"/>
    <x v="0"/>
    <n v="4742"/>
    <n v="4743"/>
    <s v="Genrup"/>
    <s v="nativeshrub"/>
    <s v="dicot_angiosperm"/>
    <x v="0"/>
    <n v="3"/>
  </r>
  <r>
    <n v="60102"/>
    <x v="3"/>
    <d v="2008-11-10T00:00:00"/>
    <s v="Tawa"/>
    <s v="ungrazed"/>
    <s v="ungrazed"/>
    <x v="0"/>
    <n v="4742"/>
    <n v="4743"/>
    <s v="Melram"/>
    <s v="nativetree"/>
    <s v="dicot_angiosperm"/>
    <x v="0"/>
    <n v="8"/>
  </r>
  <r>
    <n v="60102"/>
    <x v="3"/>
    <d v="2008-11-10T00:00:00"/>
    <s v="Tawa"/>
    <s v="ungrazed"/>
    <s v="ungrazed"/>
    <x v="0"/>
    <n v="4742"/>
    <n v="4743"/>
    <s v="Rhosap"/>
    <s v="nativetree"/>
    <s v="monocot_angiosperm"/>
    <x v="0"/>
    <n v="11"/>
  </r>
  <r>
    <n v="60102"/>
    <x v="3"/>
    <d v="2008-11-10T00:00:00"/>
    <s v="Tawa"/>
    <s v="ungrazed"/>
    <s v="ungrazed"/>
    <x v="0"/>
    <n v="4742"/>
    <n v="4743"/>
    <s v="Schdig"/>
    <s v="nativetree"/>
    <s v="dicot_angiosperm"/>
    <x v="0"/>
    <n v="3"/>
  </r>
  <r>
    <n v="60102"/>
    <x v="3"/>
    <d v="2008-11-10T00:00:00"/>
    <s v="Tawa"/>
    <s v="ungrazed"/>
    <s v="ungrazed"/>
    <x v="0"/>
    <n v="4742"/>
    <n v="4743"/>
    <s v="Dysspe"/>
    <s v="nativetree"/>
    <s v="dicot_angiosperm"/>
    <x v="1"/>
    <n v="3"/>
  </r>
  <r>
    <n v="60102"/>
    <x v="3"/>
    <d v="2008-11-10T00:00:00"/>
    <s v="Tawa"/>
    <s v="ungrazed"/>
    <s v="ungrazed"/>
    <x v="0"/>
    <n v="4742"/>
    <n v="4743"/>
    <s v="Hedarb"/>
    <s v="nativetree"/>
    <s v="dicot_angiosperm"/>
    <x v="1"/>
    <n v="5"/>
  </r>
  <r>
    <n v="60102"/>
    <x v="3"/>
    <d v="2008-11-10T00:00:00"/>
    <s v="Tawa"/>
    <s v="ungrazed"/>
    <s v="ungrazed"/>
    <x v="0"/>
    <n v="4742"/>
    <n v="4743"/>
    <s v="Kniexc"/>
    <s v="nativetree"/>
    <s v="dicot_angiosperm"/>
    <x v="1"/>
    <n v="6"/>
  </r>
  <r>
    <n v="60102"/>
    <x v="3"/>
    <d v="2008-11-10T00:00:00"/>
    <s v="Tawa"/>
    <s v="ungrazed"/>
    <s v="ungrazed"/>
    <x v="0"/>
    <n v="4742"/>
    <n v="4743"/>
    <s v="Litcal"/>
    <s v="nativetree"/>
    <s v="dicot_angiosperm"/>
    <x v="1"/>
    <n v="1"/>
  </r>
  <r>
    <n v="60102"/>
    <x v="3"/>
    <d v="2008-11-10T00:00:00"/>
    <s v="Tawa"/>
    <s v="ungrazed"/>
    <s v="ungrazed"/>
    <x v="0"/>
    <n v="4742"/>
    <n v="4743"/>
    <s v="Rhosap"/>
    <s v="nativetree"/>
    <s v="monocot_angiosperm"/>
    <x v="1"/>
    <n v="3"/>
  </r>
  <r>
    <n v="60201"/>
    <x v="3"/>
    <d v="2008-12-10T00:00:00"/>
    <s v="Tawa"/>
    <s v="ungrazed"/>
    <s v="ungrazed"/>
    <x v="0"/>
    <n v="3900"/>
    <n v="3899"/>
    <s v="Alsmac"/>
    <s v="nativeshrub"/>
    <s v="dicot_angiosperm"/>
    <x v="0"/>
    <n v="10"/>
  </r>
  <r>
    <n v="60201"/>
    <x v="3"/>
    <d v="2008-12-10T00:00:00"/>
    <s v="Tawa"/>
    <s v="ungrazed"/>
    <s v="ungrazed"/>
    <x v="0"/>
    <n v="3900"/>
    <n v="3899"/>
    <s v="Copgra"/>
    <s v="nativetree"/>
    <s v="dicot_angiosperm"/>
    <x v="0"/>
    <n v="5"/>
  </r>
  <r>
    <n v="60201"/>
    <x v="3"/>
    <d v="2008-12-10T00:00:00"/>
    <s v="Tawa"/>
    <s v="ungrazed"/>
    <s v="ungrazed"/>
    <x v="0"/>
    <n v="3900"/>
    <n v="3899"/>
    <s v="Cyadea"/>
    <s v="nativetreefern"/>
    <s v="ferns_and_lycophytes"/>
    <x v="0"/>
    <n v="3"/>
  </r>
  <r>
    <n v="60201"/>
    <x v="3"/>
    <d v="2008-12-10T00:00:00"/>
    <s v="Tawa"/>
    <s v="ungrazed"/>
    <s v="ungrazed"/>
    <x v="0"/>
    <n v="3900"/>
    <n v="3899"/>
    <s v="Dysspe"/>
    <s v="nativetree"/>
    <s v="dicot_angiosperm"/>
    <x v="0"/>
    <n v="1"/>
  </r>
  <r>
    <n v="60201"/>
    <x v="3"/>
    <d v="2008-12-10T00:00:00"/>
    <s v="Tawa"/>
    <s v="ungrazed"/>
    <s v="ungrazed"/>
    <x v="0"/>
    <n v="3900"/>
    <n v="3899"/>
    <s v="Genrup"/>
    <s v="nativeshrub"/>
    <s v="dicot_angiosperm"/>
    <x v="0"/>
    <n v="9"/>
  </r>
  <r>
    <n v="60201"/>
    <x v="3"/>
    <d v="2008-12-10T00:00:00"/>
    <s v="Tawa"/>
    <s v="ungrazed"/>
    <s v="ungrazed"/>
    <x v="0"/>
    <n v="3900"/>
    <n v="3899"/>
    <s v="Hedarb"/>
    <s v="nativetree"/>
    <s v="dicot_angiosperm"/>
    <x v="0"/>
    <n v="8"/>
  </r>
  <r>
    <n v="60201"/>
    <x v="3"/>
    <d v="2008-12-10T00:00:00"/>
    <s v="Tawa"/>
    <s v="ungrazed"/>
    <s v="ungrazed"/>
    <x v="0"/>
    <n v="3900"/>
    <n v="3899"/>
    <s v="Hohsex"/>
    <s v="nativetree"/>
    <s v="dicot_angiosperm"/>
    <x v="0"/>
    <n v="3"/>
  </r>
  <r>
    <n v="60201"/>
    <x v="3"/>
    <d v="2008-12-10T00:00:00"/>
    <s v="Tawa"/>
    <s v="ungrazed"/>
    <s v="ungrazed"/>
    <x v="0"/>
    <n v="3900"/>
    <n v="3899"/>
    <s v="Launov"/>
    <s v="nativetree"/>
    <s v="dicot_angiosperm"/>
    <x v="0"/>
    <n v="1"/>
  </r>
  <r>
    <n v="60201"/>
    <x v="3"/>
    <d v="2008-12-10T00:00:00"/>
    <s v="Tawa"/>
    <s v="ungrazed"/>
    <s v="ungrazed"/>
    <x v="0"/>
    <n v="3900"/>
    <n v="3899"/>
    <s v="Melram"/>
    <s v="nativetree"/>
    <s v="dicot_angiosperm"/>
    <x v="0"/>
    <n v="6"/>
  </r>
  <r>
    <n v="60201"/>
    <x v="3"/>
    <d v="2008-12-10T00:00:00"/>
    <s v="Tawa"/>
    <s v="ungrazed"/>
    <s v="ungrazed"/>
    <x v="0"/>
    <n v="3900"/>
    <n v="3899"/>
    <s v="Oleran"/>
    <s v="nativetree"/>
    <s v="dicot_angiosperm"/>
    <x v="0"/>
    <n v="8"/>
  </r>
  <r>
    <n v="60201"/>
    <x v="3"/>
    <d v="2008-12-10T00:00:00"/>
    <s v="Tawa"/>
    <s v="ungrazed"/>
    <s v="ungrazed"/>
    <x v="0"/>
    <n v="3900"/>
    <n v="3899"/>
    <s v="Schdig"/>
    <s v="nativetree"/>
    <s v="dicot_angiosperm"/>
    <x v="0"/>
    <n v="3"/>
  </r>
  <r>
    <n v="60201"/>
    <x v="3"/>
    <d v="2008-12-10T00:00:00"/>
    <s v="Tawa"/>
    <s v="ungrazed"/>
    <s v="ungrazed"/>
    <x v="0"/>
    <n v="3900"/>
    <n v="3899"/>
    <s v="Dysspe"/>
    <s v="nativetree"/>
    <s v="dicot_angiosperm"/>
    <x v="1"/>
    <n v="1"/>
  </r>
  <r>
    <n v="60201"/>
    <x v="3"/>
    <d v="2008-12-10T00:00:00"/>
    <s v="Tawa"/>
    <s v="ungrazed"/>
    <s v="ungrazed"/>
    <x v="0"/>
    <n v="3900"/>
    <n v="3899"/>
    <s v="Hedarb"/>
    <s v="nativetree"/>
    <s v="dicot_angiosperm"/>
    <x v="1"/>
    <n v="1"/>
  </r>
  <r>
    <n v="60201"/>
    <x v="3"/>
    <d v="2008-12-10T00:00:00"/>
    <s v="Tawa"/>
    <s v="ungrazed"/>
    <s v="ungrazed"/>
    <x v="0"/>
    <n v="3900"/>
    <n v="3899"/>
    <s v="Kniexc"/>
    <s v="nativetree"/>
    <s v="dicot_angiosperm"/>
    <x v="1"/>
    <n v="8"/>
  </r>
  <r>
    <n v="60201"/>
    <x v="3"/>
    <d v="2008-12-10T00:00:00"/>
    <s v="Tawa"/>
    <s v="ungrazed"/>
    <s v="ungrazed"/>
    <x v="0"/>
    <n v="3900"/>
    <n v="3899"/>
    <s v="Rhosap"/>
    <s v="nativetree"/>
    <s v="monocot_angiosperm"/>
    <x v="1"/>
    <n v="1"/>
  </r>
  <r>
    <n v="60202"/>
    <x v="3"/>
    <d v="2008-11-10T00:00:00"/>
    <s v="Tawa"/>
    <s v="ungrazed"/>
    <s v="ungrazed"/>
    <x v="0"/>
    <n v="4749"/>
    <n v="4750"/>
    <s v="Cyadea"/>
    <s v="nativetreefern"/>
    <s v="ferns_and_lycophytes"/>
    <x v="0"/>
    <n v="2"/>
  </r>
  <r>
    <n v="60202"/>
    <x v="3"/>
    <d v="2008-11-10T00:00:00"/>
    <s v="Tawa"/>
    <s v="ungrazed"/>
    <s v="ungrazed"/>
    <x v="0"/>
    <n v="4749"/>
    <n v="4750"/>
    <s v="Dicsqu"/>
    <s v="nativetreefern"/>
    <s v="ferns_and_lycophytes"/>
    <x v="0"/>
    <n v="1"/>
  </r>
  <r>
    <n v="60202"/>
    <x v="3"/>
    <d v="2008-11-10T00:00:00"/>
    <s v="Tawa"/>
    <s v="ungrazed"/>
    <s v="ungrazed"/>
    <x v="0"/>
    <n v="4749"/>
    <n v="4750"/>
    <s v="Dysspe"/>
    <s v="nativetree"/>
    <s v="dicot_angiosperm"/>
    <x v="0"/>
    <n v="1"/>
  </r>
  <r>
    <n v="60202"/>
    <x v="3"/>
    <d v="2008-11-10T00:00:00"/>
    <s v="Tawa"/>
    <s v="ungrazed"/>
    <s v="ungrazed"/>
    <x v="0"/>
    <n v="4749"/>
    <n v="4750"/>
    <s v="Hedarb"/>
    <s v="nativetree"/>
    <s v="dicot_angiosperm"/>
    <x v="0"/>
    <n v="1"/>
  </r>
  <r>
    <n v="60202"/>
    <x v="3"/>
    <d v="2008-11-10T00:00:00"/>
    <s v="Tawa"/>
    <s v="ungrazed"/>
    <s v="ungrazed"/>
    <x v="0"/>
    <n v="4749"/>
    <n v="4750"/>
    <s v="Melram"/>
    <s v="nativetree"/>
    <s v="dicot_angiosperm"/>
    <x v="0"/>
    <n v="29"/>
  </r>
  <r>
    <n v="60202"/>
    <x v="3"/>
    <d v="2008-11-10T00:00:00"/>
    <s v="Tawa"/>
    <s v="ungrazed"/>
    <s v="ungrazed"/>
    <x v="0"/>
    <n v="4749"/>
    <n v="4750"/>
    <s v="Rhosap"/>
    <s v="nativetree"/>
    <s v="monocot_angiosperm"/>
    <x v="0"/>
    <n v="2"/>
  </r>
  <r>
    <n v="60202"/>
    <x v="3"/>
    <d v="2008-11-10T00:00:00"/>
    <s v="Tawa"/>
    <s v="ungrazed"/>
    <s v="ungrazed"/>
    <x v="0"/>
    <n v="4749"/>
    <n v="4750"/>
    <s v="Dysspe"/>
    <s v="nativetree"/>
    <s v="dicot_angiosperm"/>
    <x v="1"/>
    <n v="3"/>
  </r>
  <r>
    <n v="60202"/>
    <x v="3"/>
    <d v="2008-11-10T00:00:00"/>
    <s v="Tawa"/>
    <s v="ungrazed"/>
    <s v="ungrazed"/>
    <x v="0"/>
    <n v="4749"/>
    <n v="4750"/>
    <s v="Hedarb"/>
    <s v="nativetree"/>
    <s v="dicot_angiosperm"/>
    <x v="1"/>
    <n v="1"/>
  </r>
  <r>
    <n v="60202"/>
    <x v="3"/>
    <d v="2008-11-10T00:00:00"/>
    <s v="Tawa"/>
    <s v="ungrazed"/>
    <s v="ungrazed"/>
    <x v="0"/>
    <n v="4749"/>
    <n v="4750"/>
    <s v="Kniexc"/>
    <s v="nativetree"/>
    <s v="dicot_angiosperm"/>
    <x v="1"/>
    <n v="2"/>
  </r>
  <r>
    <n v="60202"/>
    <x v="3"/>
    <d v="2008-11-10T00:00:00"/>
    <s v="Tawa"/>
    <s v="ungrazed"/>
    <s v="ungrazed"/>
    <x v="0"/>
    <n v="4749"/>
    <n v="4750"/>
    <s v="Melram"/>
    <s v="nativetree"/>
    <s v="dicot_angiosperm"/>
    <x v="1"/>
    <n v="3"/>
  </r>
  <r>
    <n v="60202"/>
    <x v="3"/>
    <d v="2008-11-10T00:00:00"/>
    <s v="Tawa"/>
    <s v="ungrazed"/>
    <s v="ungrazed"/>
    <x v="0"/>
    <n v="4749"/>
    <n v="4750"/>
    <s v="Rhosap"/>
    <s v="nativetree"/>
    <s v="monocot_angiosperm"/>
    <x v="1"/>
    <n v="3"/>
  </r>
  <r>
    <n v="60301"/>
    <x v="3"/>
    <d v="2008-12-10T00:00:00"/>
    <s v="Tawa"/>
    <s v="ungrazed"/>
    <s v="ungrazed"/>
    <x v="0"/>
    <n v="4610"/>
    <n v="4609"/>
    <s v="Cyadea"/>
    <s v="nativetreefern"/>
    <s v="ferns_and_lycophytes"/>
    <x v="0"/>
    <n v="3"/>
  </r>
  <r>
    <n v="60301"/>
    <x v="3"/>
    <d v="2008-12-10T00:00:00"/>
    <s v="Tawa"/>
    <s v="ungrazed"/>
    <s v="ungrazed"/>
    <x v="0"/>
    <n v="4610"/>
    <n v="4609"/>
    <s v="Cyamed"/>
    <s v="nativetreefern"/>
    <s v="ferns_and_lycophytes"/>
    <x v="0"/>
    <n v="2"/>
  </r>
  <r>
    <n v="60301"/>
    <x v="3"/>
    <d v="2008-12-10T00:00:00"/>
    <s v="Tawa"/>
    <s v="ungrazed"/>
    <s v="ungrazed"/>
    <x v="0"/>
    <n v="4610"/>
    <n v="4609"/>
    <s v="Dicsqu"/>
    <s v="nativetreefern"/>
    <s v="ferns_and_lycophytes"/>
    <x v="0"/>
    <n v="7"/>
  </r>
  <r>
    <n v="60301"/>
    <x v="3"/>
    <d v="2008-12-10T00:00:00"/>
    <s v="Tawa"/>
    <s v="ungrazed"/>
    <s v="ungrazed"/>
    <x v="0"/>
    <n v="4610"/>
    <n v="4609"/>
    <s v="Dysspe"/>
    <s v="nativetree"/>
    <s v="dicot_angiosperm"/>
    <x v="0"/>
    <n v="2"/>
  </r>
  <r>
    <n v="60301"/>
    <x v="3"/>
    <d v="2008-12-10T00:00:00"/>
    <s v="Tawa"/>
    <s v="ungrazed"/>
    <s v="ungrazed"/>
    <x v="0"/>
    <n v="4610"/>
    <n v="4609"/>
    <s v="Genrup"/>
    <s v="nativeshrub"/>
    <s v="dicot_angiosperm"/>
    <x v="0"/>
    <n v="4"/>
  </r>
  <r>
    <n v="60301"/>
    <x v="3"/>
    <d v="2008-12-10T00:00:00"/>
    <s v="Tawa"/>
    <s v="ungrazed"/>
    <s v="ungrazed"/>
    <x v="0"/>
    <n v="4610"/>
    <n v="4609"/>
    <s v="Hedarb"/>
    <s v="nativetree"/>
    <s v="dicot_angiosperm"/>
    <x v="0"/>
    <n v="4"/>
  </r>
  <r>
    <n v="60301"/>
    <x v="3"/>
    <d v="2008-12-10T00:00:00"/>
    <s v="Tawa"/>
    <s v="ungrazed"/>
    <s v="ungrazed"/>
    <x v="0"/>
    <n v="4610"/>
    <n v="4609"/>
    <s v="Kniexc"/>
    <s v="nativetree"/>
    <s v="dicot_angiosperm"/>
    <x v="0"/>
    <n v="5"/>
  </r>
  <r>
    <n v="60301"/>
    <x v="3"/>
    <d v="2008-12-10T00:00:00"/>
    <s v="Tawa"/>
    <s v="ungrazed"/>
    <s v="ungrazed"/>
    <x v="0"/>
    <n v="4610"/>
    <n v="4609"/>
    <s v="Melram"/>
    <s v="nativetree"/>
    <s v="dicot_angiosperm"/>
    <x v="0"/>
    <n v="10"/>
  </r>
  <r>
    <n v="60301"/>
    <x v="3"/>
    <d v="2008-12-10T00:00:00"/>
    <s v="Tawa"/>
    <s v="ungrazed"/>
    <s v="ungrazed"/>
    <x v="0"/>
    <n v="4610"/>
    <n v="4609"/>
    <s v="Rhosap"/>
    <s v="nativetree"/>
    <s v="monocot_angiosperm"/>
    <x v="0"/>
    <n v="2"/>
  </r>
  <r>
    <n v="60301"/>
    <x v="3"/>
    <d v="2008-12-10T00:00:00"/>
    <s v="Tawa"/>
    <s v="ungrazed"/>
    <s v="ungrazed"/>
    <x v="0"/>
    <n v="4610"/>
    <n v="4609"/>
    <s v="Schdig"/>
    <s v="nativetree"/>
    <s v="dicot_angiosperm"/>
    <x v="0"/>
    <n v="1"/>
  </r>
  <r>
    <n v="60301"/>
    <x v="3"/>
    <d v="2008-12-10T00:00:00"/>
    <s v="Tawa"/>
    <s v="ungrazed"/>
    <s v="ungrazed"/>
    <x v="0"/>
    <n v="4610"/>
    <n v="4609"/>
    <s v="Copgra"/>
    <s v="nativetree"/>
    <s v="dicot_angiosperm"/>
    <x v="1"/>
    <n v="1"/>
  </r>
  <r>
    <n v="60301"/>
    <x v="3"/>
    <d v="2008-12-10T00:00:00"/>
    <s v="Tawa"/>
    <s v="ungrazed"/>
    <s v="ungrazed"/>
    <x v="0"/>
    <n v="4610"/>
    <n v="4609"/>
    <s v="Kniexc"/>
    <s v="nativetree"/>
    <s v="dicot_angiosperm"/>
    <x v="1"/>
    <n v="5"/>
  </r>
  <r>
    <n v="60301"/>
    <x v="3"/>
    <d v="2008-12-10T00:00:00"/>
    <s v="Tawa"/>
    <s v="ungrazed"/>
    <s v="ungrazed"/>
    <x v="0"/>
    <n v="4610"/>
    <n v="4609"/>
    <s v="Litcal"/>
    <s v="nativetree"/>
    <s v="dicot_angiosperm"/>
    <x v="1"/>
    <n v="1"/>
  </r>
  <r>
    <n v="60301"/>
    <x v="3"/>
    <d v="2008-12-10T00:00:00"/>
    <s v="Tawa"/>
    <s v="ungrazed"/>
    <s v="ungrazed"/>
    <x v="0"/>
    <n v="4610"/>
    <n v="4609"/>
    <s v="Melram"/>
    <s v="nativetree"/>
    <s v="dicot_angiosperm"/>
    <x v="1"/>
    <n v="3"/>
  </r>
  <r>
    <n v="60301"/>
    <x v="3"/>
    <d v="2008-12-10T00:00:00"/>
    <s v="Tawa"/>
    <s v="ungrazed"/>
    <s v="ungrazed"/>
    <x v="0"/>
    <n v="4610"/>
    <n v="4609"/>
    <s v="Rhosap"/>
    <s v="nativetree"/>
    <s v="monocot_angiosperm"/>
    <x v="1"/>
    <n v="3"/>
  </r>
  <r>
    <n v="60302"/>
    <x v="3"/>
    <d v="2008-12-10T00:00:00"/>
    <s v="Tawa"/>
    <s v="ungrazed"/>
    <s v="ungrazed"/>
    <x v="0"/>
    <n v="4695"/>
    <n v="4694"/>
    <s v="Copgra"/>
    <s v="nativetree"/>
    <s v="dicot_angiosperm"/>
    <x v="0"/>
    <n v="1"/>
  </r>
  <r>
    <n v="60302"/>
    <x v="3"/>
    <d v="2008-12-10T00:00:00"/>
    <s v="Tawa"/>
    <s v="ungrazed"/>
    <s v="ungrazed"/>
    <x v="0"/>
    <n v="4695"/>
    <n v="4694"/>
    <s v="Cyadea"/>
    <s v="nativetreefern"/>
    <s v="ferns_and_lycophytes"/>
    <x v="0"/>
    <n v="5"/>
  </r>
  <r>
    <n v="60302"/>
    <x v="3"/>
    <d v="2008-12-10T00:00:00"/>
    <s v="Tawa"/>
    <s v="ungrazed"/>
    <s v="ungrazed"/>
    <x v="0"/>
    <n v="4695"/>
    <n v="4694"/>
    <s v="Hedarb"/>
    <s v="nativetree"/>
    <s v="dicot_angiosperm"/>
    <x v="0"/>
    <n v="7"/>
  </r>
  <r>
    <n v="60302"/>
    <x v="3"/>
    <d v="2008-12-10T00:00:00"/>
    <s v="Tawa"/>
    <s v="ungrazed"/>
    <s v="ungrazed"/>
    <x v="0"/>
    <n v="4695"/>
    <n v="4694"/>
    <s v="Melram"/>
    <s v="nativetree"/>
    <s v="dicot_angiosperm"/>
    <x v="0"/>
    <n v="13"/>
  </r>
  <r>
    <n v="60302"/>
    <x v="3"/>
    <d v="2008-12-10T00:00:00"/>
    <s v="Tawa"/>
    <s v="ungrazed"/>
    <s v="ungrazed"/>
    <x v="0"/>
    <n v="4695"/>
    <n v="4694"/>
    <s v="Rhosap"/>
    <s v="nativetree"/>
    <s v="monocot_angiosperm"/>
    <x v="0"/>
    <n v="2"/>
  </r>
  <r>
    <n v="60302"/>
    <x v="3"/>
    <d v="2008-12-10T00:00:00"/>
    <s v="Tawa"/>
    <s v="ungrazed"/>
    <s v="ungrazed"/>
    <x v="0"/>
    <n v="4695"/>
    <n v="4694"/>
    <s v="Schdig"/>
    <s v="nativetree"/>
    <s v="dicot_angiosperm"/>
    <x v="0"/>
    <n v="5"/>
  </r>
  <r>
    <n v="60302"/>
    <x v="3"/>
    <d v="2008-12-10T00:00:00"/>
    <s v="Tawa"/>
    <s v="ungrazed"/>
    <s v="ungrazed"/>
    <x v="0"/>
    <n v="4695"/>
    <n v="4694"/>
    <s v="Copgra"/>
    <s v="nativetree"/>
    <s v="dicot_angiosperm"/>
    <x v="1"/>
    <n v="1"/>
  </r>
  <r>
    <n v="60302"/>
    <x v="3"/>
    <d v="2008-12-10T00:00:00"/>
    <s v="Tawa"/>
    <s v="ungrazed"/>
    <s v="ungrazed"/>
    <x v="0"/>
    <n v="4695"/>
    <n v="4694"/>
    <s v="Dysspe"/>
    <s v="nativetree"/>
    <s v="dicot_angiosperm"/>
    <x v="1"/>
    <n v="1"/>
  </r>
  <r>
    <n v="60302"/>
    <x v="3"/>
    <d v="2008-12-10T00:00:00"/>
    <s v="Tawa"/>
    <s v="ungrazed"/>
    <s v="ungrazed"/>
    <x v="0"/>
    <n v="4695"/>
    <n v="4694"/>
    <s v="Hedarb"/>
    <s v="nativetree"/>
    <s v="dicot_angiosperm"/>
    <x v="1"/>
    <n v="3"/>
  </r>
  <r>
    <n v="60302"/>
    <x v="3"/>
    <d v="2008-12-10T00:00:00"/>
    <s v="Tawa"/>
    <s v="ungrazed"/>
    <s v="ungrazed"/>
    <x v="0"/>
    <n v="4695"/>
    <n v="4694"/>
    <s v="Kniexc"/>
    <s v="nativetree"/>
    <s v="dicot_angiosperm"/>
    <x v="1"/>
    <n v="3"/>
  </r>
  <r>
    <n v="60302"/>
    <x v="3"/>
    <d v="2008-12-10T00:00:00"/>
    <s v="Tawa"/>
    <s v="ungrazed"/>
    <s v="ungrazed"/>
    <x v="0"/>
    <n v="4695"/>
    <n v="4694"/>
    <s v="Launov"/>
    <s v="nativetree"/>
    <s v="dicot_angiosperm"/>
    <x v="1"/>
    <n v="1"/>
  </r>
  <r>
    <n v="60302"/>
    <x v="3"/>
    <d v="2008-12-10T00:00:00"/>
    <s v="Tawa"/>
    <s v="ungrazed"/>
    <s v="ungrazed"/>
    <x v="0"/>
    <n v="4695"/>
    <n v="4694"/>
    <s v="Litcal"/>
    <s v="nativetree"/>
    <s v="dicot_angiosperm"/>
    <x v="1"/>
    <n v="1"/>
  </r>
  <r>
    <n v="60302"/>
    <x v="3"/>
    <d v="2008-12-10T00:00:00"/>
    <s v="Tawa"/>
    <s v="ungrazed"/>
    <s v="ungrazed"/>
    <x v="0"/>
    <n v="4695"/>
    <n v="4694"/>
    <s v="Rhosap"/>
    <s v="nativetree"/>
    <s v="monocot_angiosperm"/>
    <x v="1"/>
    <n v="4"/>
  </r>
  <r>
    <n v="60401"/>
    <x v="3"/>
    <d v="2008-12-10T00:00:00"/>
    <s v="Tawa"/>
    <s v="ungrazed"/>
    <s v="ungrazed"/>
    <x v="0"/>
    <n v="4754"/>
    <n v="4692"/>
    <s v="Coprob"/>
    <s v="nativeshrub"/>
    <s v="dicot_angiosperm"/>
    <x v="0"/>
    <n v="3"/>
  </r>
  <r>
    <n v="60401"/>
    <x v="3"/>
    <d v="2008-12-10T00:00:00"/>
    <s v="Tawa"/>
    <s v="ungrazed"/>
    <s v="ungrazed"/>
    <x v="0"/>
    <n v="4754"/>
    <n v="4692"/>
    <s v="Rhosap"/>
    <s v="nativetree"/>
    <s v="monocot_angiosperm"/>
    <x v="0"/>
    <n v="2"/>
  </r>
  <r>
    <n v="60401"/>
    <x v="3"/>
    <d v="2008-12-10T00:00:00"/>
    <s v="Tawa"/>
    <s v="ungrazed"/>
    <s v="ungrazed"/>
    <x v="0"/>
    <n v="4754"/>
    <n v="4692"/>
    <s v="Aleexc"/>
    <s v="nativetree"/>
    <s v="dicot_angiosperm"/>
    <x v="1"/>
    <n v="1"/>
  </r>
  <r>
    <n v="60401"/>
    <x v="3"/>
    <d v="2008-12-10T00:00:00"/>
    <s v="Tawa"/>
    <s v="ungrazed"/>
    <s v="ungrazed"/>
    <x v="0"/>
    <n v="4754"/>
    <n v="4692"/>
    <s v="Dysspe"/>
    <s v="nativetree"/>
    <s v="dicot_angiosperm"/>
    <x v="1"/>
    <n v="2"/>
  </r>
  <r>
    <n v="60401"/>
    <x v="3"/>
    <d v="2008-12-10T00:00:00"/>
    <s v="Tawa"/>
    <s v="ungrazed"/>
    <s v="ungrazed"/>
    <x v="0"/>
    <n v="4754"/>
    <n v="4692"/>
    <s v="Hedarb"/>
    <s v="nativetree"/>
    <s v="dicot_angiosperm"/>
    <x v="1"/>
    <n v="2"/>
  </r>
  <r>
    <n v="60401"/>
    <x v="3"/>
    <d v="2008-12-10T00:00:00"/>
    <s v="Tawa"/>
    <s v="ungrazed"/>
    <s v="ungrazed"/>
    <x v="0"/>
    <n v="4754"/>
    <n v="4692"/>
    <s v="Kniexc"/>
    <s v="nativetree"/>
    <s v="dicot_angiosperm"/>
    <x v="1"/>
    <n v="6"/>
  </r>
  <r>
    <n v="60401"/>
    <x v="3"/>
    <d v="2008-12-10T00:00:00"/>
    <s v="Tawa"/>
    <s v="ungrazed"/>
    <s v="ungrazed"/>
    <x v="0"/>
    <n v="4754"/>
    <n v="4692"/>
    <s v="Launov"/>
    <s v="nativetree"/>
    <s v="dicot_angiosperm"/>
    <x v="1"/>
    <n v="2"/>
  </r>
  <r>
    <n v="60401"/>
    <x v="3"/>
    <d v="2008-12-10T00:00:00"/>
    <s v="Tawa"/>
    <s v="ungrazed"/>
    <s v="ungrazed"/>
    <x v="0"/>
    <n v="4754"/>
    <n v="4692"/>
    <s v="Melram"/>
    <s v="nativetree"/>
    <s v="dicot_angiosperm"/>
    <x v="1"/>
    <n v="1"/>
  </r>
  <r>
    <n v="60401"/>
    <x v="3"/>
    <d v="2008-12-10T00:00:00"/>
    <s v="Tawa"/>
    <s v="ungrazed"/>
    <s v="ungrazed"/>
    <x v="0"/>
    <n v="4754"/>
    <n v="4692"/>
    <s v="Oleran"/>
    <s v="nativetree"/>
    <s v="dicot_angiosperm"/>
    <x v="1"/>
    <n v="2"/>
  </r>
  <r>
    <n v="60401"/>
    <x v="3"/>
    <d v="2008-12-10T00:00:00"/>
    <s v="Tawa"/>
    <s v="ungrazed"/>
    <s v="ungrazed"/>
    <x v="0"/>
    <n v="4754"/>
    <n v="4692"/>
    <s v="Rhosap"/>
    <s v="nativetree"/>
    <s v="monocot_angiosperm"/>
    <x v="1"/>
    <n v="7"/>
  </r>
  <r>
    <n v="60402"/>
    <x v="3"/>
    <d v="2008-12-10T00:00:00"/>
    <s v="Tawa"/>
    <s v="ungrazed"/>
    <s v="ungrazed"/>
    <x v="0"/>
    <n v="4680"/>
    <n v="4681"/>
    <s v="Brarep"/>
    <s v="nativeshrub"/>
    <s v="dicot_angiosperm"/>
    <x v="0"/>
    <n v="2"/>
  </r>
  <r>
    <n v="60402"/>
    <x v="3"/>
    <d v="2008-12-10T00:00:00"/>
    <s v="Tawa"/>
    <s v="ungrazed"/>
    <s v="ungrazed"/>
    <x v="0"/>
    <n v="4680"/>
    <n v="4681"/>
    <s v="Copgra"/>
    <s v="nativetree"/>
    <s v="dicot_angiosperm"/>
    <x v="0"/>
    <n v="1"/>
  </r>
  <r>
    <n v="60402"/>
    <x v="3"/>
    <d v="2008-12-10T00:00:00"/>
    <s v="Tawa"/>
    <s v="ungrazed"/>
    <s v="ungrazed"/>
    <x v="0"/>
    <n v="4680"/>
    <n v="4681"/>
    <s v="Genrup"/>
    <s v="nativeshrub"/>
    <s v="dicot_angiosperm"/>
    <x v="0"/>
    <n v="6"/>
  </r>
  <r>
    <n v="60402"/>
    <x v="3"/>
    <d v="2008-12-10T00:00:00"/>
    <s v="Tawa"/>
    <s v="ungrazed"/>
    <s v="ungrazed"/>
    <x v="0"/>
    <n v="4680"/>
    <n v="4681"/>
    <s v="Hedarb"/>
    <s v="nativetree"/>
    <s v="dicot_angiosperm"/>
    <x v="0"/>
    <n v="9"/>
  </r>
  <r>
    <n v="60402"/>
    <x v="3"/>
    <d v="2008-12-10T00:00:00"/>
    <s v="Tawa"/>
    <s v="ungrazed"/>
    <s v="ungrazed"/>
    <x v="0"/>
    <n v="4680"/>
    <n v="4681"/>
    <s v="Launov"/>
    <s v="nativetree"/>
    <s v="dicot_angiosperm"/>
    <x v="0"/>
    <n v="5"/>
  </r>
  <r>
    <n v="60402"/>
    <x v="3"/>
    <d v="2008-12-10T00:00:00"/>
    <s v="Tawa"/>
    <s v="ungrazed"/>
    <s v="ungrazed"/>
    <x v="0"/>
    <n v="4680"/>
    <n v="4681"/>
    <s v="Melram"/>
    <s v="nativetree"/>
    <s v="dicot_angiosperm"/>
    <x v="0"/>
    <n v="2"/>
  </r>
  <r>
    <n v="60402"/>
    <x v="3"/>
    <d v="2008-12-10T00:00:00"/>
    <s v="Tawa"/>
    <s v="ungrazed"/>
    <s v="ungrazed"/>
    <x v="0"/>
    <n v="4680"/>
    <n v="4681"/>
    <s v="Oleran"/>
    <s v="nativetree"/>
    <s v="dicot_angiosperm"/>
    <x v="0"/>
    <n v="1"/>
  </r>
  <r>
    <n v="60402"/>
    <x v="3"/>
    <d v="2008-12-10T00:00:00"/>
    <s v="Tawa"/>
    <s v="ungrazed"/>
    <s v="ungrazed"/>
    <x v="0"/>
    <n v="4680"/>
    <n v="4681"/>
    <s v="Rhosap"/>
    <s v="nativetree"/>
    <s v="monocot_angiosperm"/>
    <x v="0"/>
    <n v="15"/>
  </r>
  <r>
    <n v="60402"/>
    <x v="3"/>
    <d v="2008-12-10T00:00:00"/>
    <s v="Tawa"/>
    <s v="ungrazed"/>
    <s v="ungrazed"/>
    <x v="0"/>
    <n v="4680"/>
    <n v="4681"/>
    <s v="Copgra"/>
    <s v="nativetree"/>
    <s v="dicot_angiosperm"/>
    <x v="1"/>
    <n v="2"/>
  </r>
  <r>
    <n v="60402"/>
    <x v="3"/>
    <d v="2008-12-10T00:00:00"/>
    <s v="Tawa"/>
    <s v="ungrazed"/>
    <s v="ungrazed"/>
    <x v="0"/>
    <n v="4680"/>
    <n v="4681"/>
    <s v="Hedarb"/>
    <s v="nativetree"/>
    <s v="dicot_angiosperm"/>
    <x v="1"/>
    <n v="1"/>
  </r>
  <r>
    <n v="60402"/>
    <x v="3"/>
    <d v="2008-12-10T00:00:00"/>
    <s v="Tawa"/>
    <s v="ungrazed"/>
    <s v="ungrazed"/>
    <x v="0"/>
    <n v="4680"/>
    <n v="4681"/>
    <s v="Kniexc"/>
    <s v="nativetree"/>
    <s v="dicot_angiosperm"/>
    <x v="1"/>
    <n v="5"/>
  </r>
  <r>
    <n v="60402"/>
    <x v="3"/>
    <d v="2008-12-10T00:00:00"/>
    <s v="Tawa"/>
    <s v="ungrazed"/>
    <s v="ungrazed"/>
    <x v="0"/>
    <n v="4680"/>
    <n v="4681"/>
    <s v="Launov"/>
    <s v="nativetree"/>
    <s v="dicot_angiosperm"/>
    <x v="1"/>
    <n v="4"/>
  </r>
  <r>
    <n v="60402"/>
    <x v="3"/>
    <d v="2008-12-10T00:00:00"/>
    <s v="Tawa"/>
    <s v="ungrazed"/>
    <s v="ungrazed"/>
    <x v="0"/>
    <n v="4680"/>
    <n v="4681"/>
    <s v="Litcal"/>
    <s v="nativetree"/>
    <s v="dicot_angiosperm"/>
    <x v="1"/>
    <n v="1"/>
  </r>
  <r>
    <n v="60402"/>
    <x v="3"/>
    <d v="2008-12-10T00:00:00"/>
    <s v="Tawa"/>
    <s v="ungrazed"/>
    <s v="ungrazed"/>
    <x v="0"/>
    <n v="4680"/>
    <n v="4681"/>
    <s v="Rhosap"/>
    <s v="nativetree"/>
    <s v="monocot_angiosperm"/>
    <x v="1"/>
    <n v="2"/>
  </r>
  <r>
    <n v="60403"/>
    <x v="3"/>
    <d v="2008-12-10T00:00:00"/>
    <s v="Tawa"/>
    <s v="ungrazed"/>
    <s v="ungrazed"/>
    <x v="0"/>
    <n v="4668"/>
    <n v="4667"/>
    <s v="Aleexc"/>
    <s v="nativetree"/>
    <s v="dicot_angiosperm"/>
    <x v="0"/>
    <n v="1"/>
  </r>
  <r>
    <n v="60403"/>
    <x v="3"/>
    <d v="2008-12-10T00:00:00"/>
    <s v="Tawa"/>
    <s v="ungrazed"/>
    <s v="ungrazed"/>
    <x v="0"/>
    <n v="4668"/>
    <n v="4667"/>
    <s v="Copgra"/>
    <s v="nativetree"/>
    <s v="dicot_angiosperm"/>
    <x v="0"/>
    <n v="1"/>
  </r>
  <r>
    <n v="60403"/>
    <x v="3"/>
    <d v="2008-12-10T00:00:00"/>
    <s v="Tawa"/>
    <s v="ungrazed"/>
    <s v="ungrazed"/>
    <x v="0"/>
    <n v="4668"/>
    <n v="4667"/>
    <s v="Cyadea"/>
    <s v="nativetreefern"/>
    <s v="ferns_and_lycophytes"/>
    <x v="0"/>
    <n v="5"/>
  </r>
  <r>
    <n v="60403"/>
    <x v="3"/>
    <d v="2008-12-10T00:00:00"/>
    <s v="Tawa"/>
    <s v="ungrazed"/>
    <s v="ungrazed"/>
    <x v="0"/>
    <n v="4668"/>
    <n v="4667"/>
    <s v="Genrup"/>
    <s v="nativeshrub"/>
    <s v="dicot_angiosperm"/>
    <x v="0"/>
    <n v="3"/>
  </r>
  <r>
    <n v="60403"/>
    <x v="3"/>
    <d v="2008-12-10T00:00:00"/>
    <s v="Tawa"/>
    <s v="ungrazed"/>
    <s v="ungrazed"/>
    <x v="0"/>
    <n v="4668"/>
    <n v="4667"/>
    <s v="Hedarb"/>
    <s v="nativetree"/>
    <s v="dicot_angiosperm"/>
    <x v="0"/>
    <n v="20"/>
  </r>
  <r>
    <n v="60403"/>
    <x v="3"/>
    <d v="2008-12-10T00:00:00"/>
    <s v="Tawa"/>
    <s v="ungrazed"/>
    <s v="ungrazed"/>
    <x v="0"/>
    <n v="4668"/>
    <n v="4667"/>
    <s v="Melram"/>
    <s v="nativetree"/>
    <s v="dicot_angiosperm"/>
    <x v="0"/>
    <n v="10"/>
  </r>
  <r>
    <n v="60403"/>
    <x v="3"/>
    <d v="2008-12-10T00:00:00"/>
    <s v="Tawa"/>
    <s v="ungrazed"/>
    <s v="ungrazed"/>
    <x v="0"/>
    <n v="4668"/>
    <n v="4667"/>
    <s v="Rhosap"/>
    <s v="nativetree"/>
    <s v="monocot_angiosperm"/>
    <x v="0"/>
    <n v="9"/>
  </r>
  <r>
    <n v="60403"/>
    <x v="3"/>
    <d v="2008-12-10T00:00:00"/>
    <s v="Tawa"/>
    <s v="ungrazed"/>
    <s v="ungrazed"/>
    <x v="0"/>
    <n v="4668"/>
    <n v="4667"/>
    <s v="Litcal"/>
    <s v="nativetree"/>
    <s v="dicot_angiosperm"/>
    <x v="1"/>
    <n v="1"/>
  </r>
  <r>
    <n v="60403"/>
    <x v="3"/>
    <d v="2008-12-10T00:00:00"/>
    <s v="Tawa"/>
    <s v="ungrazed"/>
    <s v="ungrazed"/>
    <x v="0"/>
    <n v="4668"/>
    <n v="4667"/>
    <s v="Melram"/>
    <s v="nativetree"/>
    <s v="dicot_angiosperm"/>
    <x v="1"/>
    <n v="1"/>
  </r>
  <r>
    <n v="60403"/>
    <x v="3"/>
    <d v="2008-12-10T00:00:00"/>
    <s v="Tawa"/>
    <s v="ungrazed"/>
    <s v="ungrazed"/>
    <x v="0"/>
    <n v="4668"/>
    <n v="4667"/>
    <s v="Rhosap"/>
    <s v="nativetree"/>
    <s v="monocot_angiosperm"/>
    <x v="1"/>
    <n v="10"/>
  </r>
  <r>
    <n v="60404"/>
    <x v="3"/>
    <d v="2008-12-10T00:00:00"/>
    <s v="Tawa"/>
    <s v="ungrazed"/>
    <s v="ungrazed"/>
    <x v="0"/>
    <n v="4659"/>
    <n v="4655"/>
    <s v="Dysspe"/>
    <s v="nativetree"/>
    <s v="dicot_angiosperm"/>
    <x v="0"/>
    <n v="1"/>
  </r>
  <r>
    <n v="60404"/>
    <x v="3"/>
    <d v="2008-12-10T00:00:00"/>
    <s v="Tawa"/>
    <s v="ungrazed"/>
    <s v="ungrazed"/>
    <x v="0"/>
    <n v="4659"/>
    <n v="4655"/>
    <s v="Hedarb"/>
    <s v="nativetree"/>
    <s v="dicot_angiosperm"/>
    <x v="0"/>
    <n v="2"/>
  </r>
  <r>
    <n v="60404"/>
    <x v="3"/>
    <d v="2008-12-10T00:00:00"/>
    <s v="Tawa"/>
    <s v="ungrazed"/>
    <s v="ungrazed"/>
    <x v="0"/>
    <n v="4659"/>
    <n v="4655"/>
    <s v="Melram"/>
    <s v="nativetree"/>
    <s v="dicot_angiosperm"/>
    <x v="0"/>
    <n v="4"/>
  </r>
  <r>
    <n v="60404"/>
    <x v="3"/>
    <d v="2008-12-10T00:00:00"/>
    <s v="Tawa"/>
    <s v="ungrazed"/>
    <s v="ungrazed"/>
    <x v="0"/>
    <n v="4659"/>
    <n v="4655"/>
    <s v="Rhosap"/>
    <s v="nativetree"/>
    <s v="monocot_angiosperm"/>
    <x v="0"/>
    <n v="2"/>
  </r>
  <r>
    <n v="60404"/>
    <x v="3"/>
    <d v="2008-12-10T00:00:00"/>
    <s v="Tawa"/>
    <s v="ungrazed"/>
    <s v="ungrazed"/>
    <x v="0"/>
    <n v="4659"/>
    <n v="4655"/>
    <s v="Dysspe"/>
    <s v="nativetree"/>
    <s v="dicot_angiosperm"/>
    <x v="1"/>
    <n v="8"/>
  </r>
  <r>
    <n v="60404"/>
    <x v="3"/>
    <d v="2008-12-10T00:00:00"/>
    <s v="Tawa"/>
    <s v="ungrazed"/>
    <s v="ungrazed"/>
    <x v="0"/>
    <n v="4659"/>
    <n v="4655"/>
    <s v="Kniexc"/>
    <s v="nativetree"/>
    <s v="dicot_angiosperm"/>
    <x v="1"/>
    <n v="1"/>
  </r>
  <r>
    <n v="60404"/>
    <x v="3"/>
    <d v="2008-12-10T00:00:00"/>
    <s v="Tawa"/>
    <s v="ungrazed"/>
    <s v="ungrazed"/>
    <x v="0"/>
    <n v="4659"/>
    <n v="4655"/>
    <s v="Melram"/>
    <s v="nativetree"/>
    <s v="dicot_angiosperm"/>
    <x v="1"/>
    <n v="8"/>
  </r>
  <r>
    <n v="60404"/>
    <x v="3"/>
    <d v="2008-12-10T00:00:00"/>
    <s v="Tawa"/>
    <s v="ungrazed"/>
    <s v="ungrazed"/>
    <x v="0"/>
    <n v="4659"/>
    <n v="4655"/>
    <s v="Rhosap"/>
    <s v="nativetree"/>
    <s v="monocot_angiosperm"/>
    <x v="1"/>
    <n v="1"/>
  </r>
  <r>
    <n v="10101"/>
    <x v="4"/>
    <d v="2013-11-21T00:00:00"/>
    <s v="Miro"/>
    <s v="ungrazed"/>
    <s v="ungrazed"/>
    <x v="0"/>
    <n v="27696"/>
    <n v="27698"/>
    <s v="Copgra"/>
    <s v="nativetree"/>
    <s v="dicot_angiosperm"/>
    <x v="0"/>
    <n v="1"/>
  </r>
  <r>
    <n v="10101"/>
    <x v="4"/>
    <d v="2013-11-21T00:00:00"/>
    <s v="Miro"/>
    <s v="ungrazed"/>
    <s v="ungrazed"/>
    <x v="0"/>
    <n v="27696"/>
    <n v="27698"/>
    <s v="Cyadea"/>
    <s v="nativetreefern"/>
    <s v="ferns_and_lycophytes"/>
    <x v="0"/>
    <n v="1"/>
  </r>
  <r>
    <n v="10101"/>
    <x v="4"/>
    <d v="2013-11-21T00:00:00"/>
    <s v="Miro"/>
    <s v="ungrazed"/>
    <s v="ungrazed"/>
    <x v="0"/>
    <n v="27696"/>
    <n v="27698"/>
    <s v="Dicsqu"/>
    <s v="nativetreefern"/>
    <s v="ferns_and_lycophytes"/>
    <x v="0"/>
    <n v="2"/>
  </r>
  <r>
    <n v="10101"/>
    <x v="4"/>
    <d v="2013-11-21T00:00:00"/>
    <s v="Miro"/>
    <s v="ungrazed"/>
    <s v="ungrazed"/>
    <x v="0"/>
    <n v="27696"/>
    <n v="27698"/>
    <s v="Genrup"/>
    <s v="nativeshrub"/>
    <s v="dicot_angiosperm"/>
    <x v="0"/>
    <n v="1"/>
  </r>
  <r>
    <n v="10101"/>
    <x v="4"/>
    <d v="2013-11-21T00:00:00"/>
    <s v="Miro"/>
    <s v="ungrazed"/>
    <s v="ungrazed"/>
    <x v="0"/>
    <n v="27696"/>
    <n v="27698"/>
    <s v="Hedarb"/>
    <s v="nativetree"/>
    <s v="dicot_angiosperm"/>
    <x v="0"/>
    <n v="2"/>
  </r>
  <r>
    <n v="10101"/>
    <x v="4"/>
    <d v="2013-11-21T00:00:00"/>
    <s v="Miro"/>
    <s v="ungrazed"/>
    <s v="ungrazed"/>
    <x v="0"/>
    <n v="27696"/>
    <n v="27698"/>
    <s v="Rhosap"/>
    <s v="nativetree"/>
    <s v="monocot_angiosperm"/>
    <x v="0"/>
    <n v="11"/>
  </r>
  <r>
    <n v="10101"/>
    <x v="4"/>
    <d v="2013-11-21T00:00:00"/>
    <s v="Miro"/>
    <s v="ungrazed"/>
    <s v="ungrazed"/>
    <x v="0"/>
    <n v="27696"/>
    <n v="27698"/>
    <s v="Rhosap"/>
    <s v="nativetree"/>
    <s v="monocot_angiosperm"/>
    <x v="1"/>
    <n v="2"/>
  </r>
  <r>
    <n v="10102"/>
    <x v="4"/>
    <d v="2013-11-21T00:00:00"/>
    <s v="Miro"/>
    <s v="ungrazed"/>
    <s v="ungrazed"/>
    <x v="0"/>
    <n v="27694"/>
    <n v="27689"/>
    <s v="Copgra"/>
    <s v="nativetree"/>
    <s v="dicot_angiosperm"/>
    <x v="0"/>
    <n v="4"/>
  </r>
  <r>
    <n v="10102"/>
    <x v="4"/>
    <d v="2013-11-21T00:00:00"/>
    <s v="Miro"/>
    <s v="ungrazed"/>
    <s v="ungrazed"/>
    <x v="0"/>
    <n v="27694"/>
    <n v="27689"/>
    <s v="Cyadea"/>
    <s v="nativetreefern"/>
    <s v="ferns_and_lycophytes"/>
    <x v="0"/>
    <n v="3"/>
  </r>
  <r>
    <n v="10102"/>
    <x v="4"/>
    <d v="2013-11-21T00:00:00"/>
    <s v="Miro"/>
    <s v="ungrazed"/>
    <s v="ungrazed"/>
    <x v="0"/>
    <n v="27694"/>
    <n v="27689"/>
    <s v="Dicsqu"/>
    <s v="nativetreefern"/>
    <s v="ferns_and_lycophytes"/>
    <x v="0"/>
    <n v="1"/>
  </r>
  <r>
    <n v="10102"/>
    <x v="4"/>
    <d v="2013-11-21T00:00:00"/>
    <s v="Miro"/>
    <s v="ungrazed"/>
    <s v="ungrazed"/>
    <x v="0"/>
    <n v="27694"/>
    <n v="27689"/>
    <s v="Genrup"/>
    <s v="nativeshrub"/>
    <s v="dicot_angiosperm"/>
    <x v="0"/>
    <n v="16"/>
  </r>
  <r>
    <n v="10102"/>
    <x v="4"/>
    <d v="2013-11-21T00:00:00"/>
    <s v="Miro"/>
    <s v="ungrazed"/>
    <s v="ungrazed"/>
    <x v="0"/>
    <n v="27694"/>
    <n v="27689"/>
    <s v="Hedarb"/>
    <s v="nativetree"/>
    <s v="dicot_angiosperm"/>
    <x v="0"/>
    <n v="3"/>
  </r>
  <r>
    <n v="10102"/>
    <x v="4"/>
    <d v="2013-11-21T00:00:00"/>
    <s v="Miro"/>
    <s v="ungrazed"/>
    <s v="ungrazed"/>
    <x v="0"/>
    <n v="27694"/>
    <n v="27689"/>
    <s v="Leufas"/>
    <s v="nativeshrub"/>
    <s v="dicot_angiosperm"/>
    <x v="0"/>
    <n v="2"/>
  </r>
  <r>
    <n v="10102"/>
    <x v="4"/>
    <d v="2013-11-21T00:00:00"/>
    <s v="Miro"/>
    <s v="ungrazed"/>
    <s v="ungrazed"/>
    <x v="0"/>
    <n v="27694"/>
    <n v="27689"/>
    <s v="Melram"/>
    <s v="nativetree"/>
    <s v="dicot_angiosperm"/>
    <x v="0"/>
    <n v="9"/>
  </r>
  <r>
    <n v="10102"/>
    <x v="4"/>
    <d v="2013-11-21T00:00:00"/>
    <s v="Miro"/>
    <s v="ungrazed"/>
    <s v="ungrazed"/>
    <x v="0"/>
    <n v="27694"/>
    <n v="27689"/>
    <s v="Myraus"/>
    <s v="nativetree"/>
    <s v="dicot_angiosperm"/>
    <x v="0"/>
    <n v="2"/>
  </r>
  <r>
    <n v="10102"/>
    <x v="4"/>
    <d v="2013-11-21T00:00:00"/>
    <s v="Miro"/>
    <s v="ungrazed"/>
    <s v="ungrazed"/>
    <x v="0"/>
    <n v="27694"/>
    <n v="27689"/>
    <s v="Oleran"/>
    <s v="nativetree"/>
    <s v="dicot_angiosperm"/>
    <x v="0"/>
    <n v="9"/>
  </r>
  <r>
    <n v="10102"/>
    <x v="4"/>
    <d v="2013-11-21T00:00:00"/>
    <s v="Miro"/>
    <s v="ungrazed"/>
    <s v="ungrazed"/>
    <x v="0"/>
    <n v="27694"/>
    <n v="27689"/>
    <s v="Podlae"/>
    <s v="nativetree"/>
    <s v="gymnosperm"/>
    <x v="0"/>
    <n v="4"/>
  </r>
  <r>
    <n v="10102"/>
    <x v="4"/>
    <d v="2013-11-21T00:00:00"/>
    <s v="Miro"/>
    <s v="ungrazed"/>
    <s v="ungrazed"/>
    <x v="0"/>
    <n v="27694"/>
    <n v="27689"/>
    <s v="Prufer"/>
    <s v="nativetree"/>
    <s v="gymnosperm"/>
    <x v="0"/>
    <n v="1"/>
  </r>
  <r>
    <n v="10102"/>
    <x v="4"/>
    <d v="2013-11-21T00:00:00"/>
    <s v="Miro"/>
    <s v="ungrazed"/>
    <s v="ungrazed"/>
    <x v="0"/>
    <n v="27694"/>
    <n v="27689"/>
    <s v="Psecra"/>
    <s v="nativetree"/>
    <s v="dicot_angiosperm"/>
    <x v="0"/>
    <n v="1"/>
  </r>
  <r>
    <n v="10102"/>
    <x v="4"/>
    <d v="2013-11-21T00:00:00"/>
    <s v="Miro"/>
    <s v="ungrazed"/>
    <s v="ungrazed"/>
    <x v="0"/>
    <n v="27694"/>
    <n v="27689"/>
    <s v="Rhosap"/>
    <s v="nativetree"/>
    <s v="monocot_angiosperm"/>
    <x v="0"/>
    <n v="1"/>
  </r>
  <r>
    <n v="10102"/>
    <x v="4"/>
    <d v="2013-11-21T00:00:00"/>
    <s v="Miro"/>
    <s v="ungrazed"/>
    <s v="ungrazed"/>
    <x v="0"/>
    <n v="27694"/>
    <n v="27689"/>
    <s v="Ripsca"/>
    <s v="nativeclimber"/>
    <s v="monocot_angiosperm"/>
    <x v="0"/>
    <n v="1"/>
  </r>
  <r>
    <n v="10102"/>
    <x v="4"/>
    <d v="2013-11-21T00:00:00"/>
    <s v="Miro"/>
    <s v="ungrazed"/>
    <s v="ungrazed"/>
    <x v="0"/>
    <n v="27694"/>
    <n v="27689"/>
    <s v="Genrup"/>
    <s v="nativeshrub"/>
    <s v="dicot_angiosperm"/>
    <x v="1"/>
    <n v="4"/>
  </r>
  <r>
    <n v="10102"/>
    <x v="4"/>
    <d v="2013-11-21T00:00:00"/>
    <s v="Miro"/>
    <s v="ungrazed"/>
    <s v="ungrazed"/>
    <x v="0"/>
    <n v="27694"/>
    <n v="27689"/>
    <s v="Hedarb"/>
    <s v="nativetree"/>
    <s v="dicot_angiosperm"/>
    <x v="1"/>
    <n v="3"/>
  </r>
  <r>
    <n v="10102"/>
    <x v="4"/>
    <d v="2013-11-21T00:00:00"/>
    <s v="Miro"/>
    <s v="ungrazed"/>
    <s v="ungrazed"/>
    <x v="0"/>
    <n v="27694"/>
    <n v="27689"/>
    <s v="Melram"/>
    <s v="nativetree"/>
    <s v="dicot_angiosperm"/>
    <x v="1"/>
    <n v="1"/>
  </r>
  <r>
    <n v="10102"/>
    <x v="4"/>
    <d v="2013-11-21T00:00:00"/>
    <s v="Miro"/>
    <s v="ungrazed"/>
    <s v="ungrazed"/>
    <x v="0"/>
    <n v="27694"/>
    <n v="27689"/>
    <s v="Myraus"/>
    <s v="nativetree"/>
    <s v="dicot_angiosperm"/>
    <x v="1"/>
    <n v="1"/>
  </r>
  <r>
    <n v="10402"/>
    <x v="4"/>
    <d v="2013-11-21T00:00:00"/>
    <s v="Miro"/>
    <s v="ungrazed"/>
    <s v="ungrazed"/>
    <x v="0"/>
    <n v="27418"/>
    <n v="27709"/>
    <s v="Coparb"/>
    <s v="nativetree"/>
    <s v="dicot_angiosperm"/>
    <x v="0"/>
    <n v="2"/>
  </r>
  <r>
    <n v="10402"/>
    <x v="4"/>
    <d v="2013-11-21T00:00:00"/>
    <s v="Miro"/>
    <s v="ungrazed"/>
    <s v="ungrazed"/>
    <x v="0"/>
    <n v="27418"/>
    <n v="27709"/>
    <s v="Copgra"/>
    <s v="nativetree"/>
    <s v="dicot_angiosperm"/>
    <x v="0"/>
    <n v="1"/>
  </r>
  <r>
    <n v="10402"/>
    <x v="4"/>
    <d v="2013-11-21T00:00:00"/>
    <s v="Miro"/>
    <s v="ungrazed"/>
    <s v="ungrazed"/>
    <x v="0"/>
    <n v="27418"/>
    <n v="27709"/>
    <s v="Cyadea"/>
    <s v="nativetreefern"/>
    <s v="ferns_and_lycophytes"/>
    <x v="0"/>
    <n v="1"/>
  </r>
  <r>
    <n v="10402"/>
    <x v="4"/>
    <d v="2013-11-21T00:00:00"/>
    <s v="Miro"/>
    <s v="ungrazed"/>
    <s v="ungrazed"/>
    <x v="0"/>
    <n v="27418"/>
    <n v="27709"/>
    <s v="Cyasmi"/>
    <s v="nativetreefern"/>
    <s v="ferns_and_lycophytes"/>
    <x v="0"/>
    <n v="4"/>
  </r>
  <r>
    <n v="10402"/>
    <x v="4"/>
    <d v="2013-11-21T00:00:00"/>
    <s v="Miro"/>
    <s v="ungrazed"/>
    <s v="ungrazed"/>
    <x v="0"/>
    <n v="27418"/>
    <n v="27709"/>
    <s v="Genrup"/>
    <s v="nativeshrub"/>
    <s v="dicot_angiosperm"/>
    <x v="0"/>
    <n v="2"/>
  </r>
  <r>
    <n v="10402"/>
    <x v="4"/>
    <d v="2013-11-21T00:00:00"/>
    <s v="Miro"/>
    <s v="ungrazed"/>
    <s v="ungrazed"/>
    <x v="0"/>
    <n v="27418"/>
    <n v="27709"/>
    <s v="Melram"/>
    <s v="nativetree"/>
    <s v="dicot_angiosperm"/>
    <x v="0"/>
    <n v="1"/>
  </r>
  <r>
    <n v="10402"/>
    <x v="4"/>
    <d v="2013-11-21T00:00:00"/>
    <s v="Miro"/>
    <s v="ungrazed"/>
    <s v="ungrazed"/>
    <x v="0"/>
    <n v="27418"/>
    <n v="27709"/>
    <s v="Oleran"/>
    <s v="nativetree"/>
    <s v="dicot_angiosperm"/>
    <x v="0"/>
    <n v="1"/>
  </r>
  <r>
    <n v="10402"/>
    <x v="4"/>
    <d v="2013-11-21T00:00:00"/>
    <s v="Miro"/>
    <s v="ungrazed"/>
    <s v="ungrazed"/>
    <x v="0"/>
    <n v="27418"/>
    <n v="27709"/>
    <s v="Rhosap"/>
    <s v="nativetree"/>
    <s v="monocot_angiosperm"/>
    <x v="0"/>
    <n v="3"/>
  </r>
  <r>
    <n v="10501"/>
    <x v="4"/>
    <d v="2013-11-21T00:00:00"/>
    <s v="Miro"/>
    <s v="ungrazed"/>
    <s v="ungrazed"/>
    <x v="0"/>
    <n v="27714"/>
    <n v="27713"/>
    <s v="Copgra"/>
    <s v="nativetree"/>
    <s v="dicot_angiosperm"/>
    <x v="0"/>
    <n v="1"/>
  </r>
  <r>
    <n v="10501"/>
    <x v="4"/>
    <d v="2013-11-21T00:00:00"/>
    <s v="Miro"/>
    <s v="ungrazed"/>
    <s v="ungrazed"/>
    <x v="0"/>
    <n v="27714"/>
    <n v="27713"/>
    <s v="Cyasmi"/>
    <s v="nativetreefern"/>
    <s v="ferns_and_lycophytes"/>
    <x v="0"/>
    <n v="4"/>
  </r>
  <r>
    <n v="10501"/>
    <x v="4"/>
    <d v="2013-11-21T00:00:00"/>
    <s v="Miro"/>
    <s v="ungrazed"/>
    <s v="ungrazed"/>
    <x v="0"/>
    <n v="27714"/>
    <n v="27713"/>
    <s v="Dicsqu"/>
    <s v="nativetreefern"/>
    <s v="ferns_and_lycophytes"/>
    <x v="0"/>
    <n v="3"/>
  </r>
  <r>
    <n v="10501"/>
    <x v="4"/>
    <d v="2013-11-21T00:00:00"/>
    <s v="Miro"/>
    <s v="ungrazed"/>
    <s v="ungrazed"/>
    <x v="0"/>
    <n v="27714"/>
    <n v="27713"/>
    <s v="Genrup"/>
    <s v="nativeshrub"/>
    <s v="dicot_angiosperm"/>
    <x v="0"/>
    <n v="11"/>
  </r>
  <r>
    <n v="10501"/>
    <x v="4"/>
    <d v="2013-11-21T00:00:00"/>
    <s v="Miro"/>
    <s v="ungrazed"/>
    <s v="ungrazed"/>
    <x v="0"/>
    <n v="27714"/>
    <n v="27713"/>
    <s v="Melram"/>
    <s v="nativetree"/>
    <s v="dicot_angiosperm"/>
    <x v="0"/>
    <n v="9"/>
  </r>
  <r>
    <n v="10501"/>
    <x v="4"/>
    <d v="2013-11-21T00:00:00"/>
    <s v="Miro"/>
    <s v="ungrazed"/>
    <s v="ungrazed"/>
    <x v="0"/>
    <n v="27714"/>
    <n v="27713"/>
    <s v="Myraus"/>
    <s v="nativetree"/>
    <s v="dicot_angiosperm"/>
    <x v="0"/>
    <n v="2"/>
  </r>
  <r>
    <n v="10501"/>
    <x v="4"/>
    <d v="2013-11-21T00:00:00"/>
    <s v="Miro"/>
    <s v="ungrazed"/>
    <s v="ungrazed"/>
    <x v="0"/>
    <n v="27714"/>
    <n v="27713"/>
    <s v="Rhosap"/>
    <s v="nativetree"/>
    <s v="monocot_angiosperm"/>
    <x v="0"/>
    <n v="6"/>
  </r>
  <r>
    <n v="10501"/>
    <x v="4"/>
    <d v="2013-11-21T00:00:00"/>
    <s v="Miro"/>
    <s v="ungrazed"/>
    <s v="ungrazed"/>
    <x v="0"/>
    <n v="27714"/>
    <n v="27713"/>
    <s v="Micave"/>
    <s v="nativemono"/>
    <s v="monocot_angiosperm"/>
    <x v="1"/>
    <n v="2"/>
  </r>
  <r>
    <n v="10501"/>
    <x v="4"/>
    <d v="2013-11-21T00:00:00"/>
    <s v="Miro"/>
    <s v="ungrazed"/>
    <s v="ungrazed"/>
    <x v="0"/>
    <n v="27714"/>
    <n v="27713"/>
    <s v="Rhosap"/>
    <s v="nativetree"/>
    <s v="monocot_angiosperm"/>
    <x v="1"/>
    <n v="1"/>
  </r>
  <r>
    <n v="10502"/>
    <x v="4"/>
    <d v="2013-11-21T00:00:00"/>
    <s v="Miro"/>
    <s v="ungrazed"/>
    <s v="ungrazed"/>
    <x v="0"/>
    <n v="27700"/>
    <n v="27716"/>
    <s v="Alsque"/>
    <s v="nativeshrub"/>
    <s v="dicot_angiosperm"/>
    <x v="0"/>
    <n v="1"/>
  </r>
  <r>
    <n v="10502"/>
    <x v="4"/>
    <d v="2013-11-21T00:00:00"/>
    <s v="Miro"/>
    <s v="ungrazed"/>
    <s v="ungrazed"/>
    <x v="0"/>
    <n v="27700"/>
    <n v="27716"/>
    <s v="Copgra"/>
    <s v="nativetree"/>
    <s v="dicot_angiosperm"/>
    <x v="0"/>
    <n v="5"/>
  </r>
  <r>
    <n v="10502"/>
    <x v="4"/>
    <d v="2013-11-21T00:00:00"/>
    <s v="Miro"/>
    <s v="ungrazed"/>
    <s v="ungrazed"/>
    <x v="0"/>
    <n v="27700"/>
    <n v="27716"/>
    <s v="Cyadea"/>
    <s v="nativetreefern"/>
    <s v="ferns_and_lycophytes"/>
    <x v="0"/>
    <n v="2"/>
  </r>
  <r>
    <n v="10502"/>
    <x v="4"/>
    <d v="2013-11-21T00:00:00"/>
    <s v="Miro"/>
    <s v="ungrazed"/>
    <s v="ungrazed"/>
    <x v="0"/>
    <n v="27700"/>
    <n v="27716"/>
    <s v="Genrup"/>
    <s v="nativeshrub"/>
    <s v="dicot_angiosperm"/>
    <x v="0"/>
    <n v="5"/>
  </r>
  <r>
    <n v="10502"/>
    <x v="4"/>
    <d v="2013-11-21T00:00:00"/>
    <s v="Miro"/>
    <s v="ungrazed"/>
    <s v="ungrazed"/>
    <x v="0"/>
    <n v="27700"/>
    <n v="27716"/>
    <s v="Kniexc"/>
    <s v="nativetree"/>
    <s v="dicot_angiosperm"/>
    <x v="0"/>
    <n v="3"/>
  </r>
  <r>
    <n v="10502"/>
    <x v="4"/>
    <d v="2013-11-21T00:00:00"/>
    <s v="Miro"/>
    <s v="ungrazed"/>
    <s v="ungrazed"/>
    <x v="0"/>
    <n v="27700"/>
    <n v="27716"/>
    <s v="Launov"/>
    <s v="nativetree"/>
    <s v="dicot_angiosperm"/>
    <x v="0"/>
    <n v="1"/>
  </r>
  <r>
    <n v="10502"/>
    <x v="4"/>
    <d v="2013-11-21T00:00:00"/>
    <s v="Miro"/>
    <s v="ungrazed"/>
    <s v="ungrazed"/>
    <x v="0"/>
    <n v="27700"/>
    <n v="27716"/>
    <s v="Melram"/>
    <s v="nativetree"/>
    <s v="dicot_angiosperm"/>
    <x v="0"/>
    <n v="1"/>
  </r>
  <r>
    <n v="10502"/>
    <x v="4"/>
    <d v="2013-11-21T00:00:00"/>
    <s v="Miro"/>
    <s v="ungrazed"/>
    <s v="ungrazed"/>
    <x v="0"/>
    <n v="27700"/>
    <n v="27716"/>
    <s v="Myraus"/>
    <s v="nativetree"/>
    <s v="dicot_angiosperm"/>
    <x v="0"/>
    <n v="1"/>
  </r>
  <r>
    <n v="10502"/>
    <x v="4"/>
    <d v="2013-11-21T00:00:00"/>
    <s v="Miro"/>
    <s v="ungrazed"/>
    <s v="ungrazed"/>
    <x v="0"/>
    <n v="27700"/>
    <n v="27716"/>
    <s v="Rhosap"/>
    <s v="nativetree"/>
    <s v="monocot_angiosperm"/>
    <x v="0"/>
    <n v="6"/>
  </r>
  <r>
    <n v="10502"/>
    <x v="4"/>
    <d v="2013-11-21T00:00:00"/>
    <s v="Miro"/>
    <s v="ungrazed"/>
    <s v="ungrazed"/>
    <x v="0"/>
    <n v="27700"/>
    <n v="27716"/>
    <s v="Ripsca"/>
    <s v="nativeclimber"/>
    <s v="monocot_angiosperm"/>
    <x v="0"/>
    <n v="1"/>
  </r>
  <r>
    <n v="10502"/>
    <x v="4"/>
    <d v="2013-11-21T00:00:00"/>
    <s v="Miro"/>
    <s v="ungrazed"/>
    <s v="ungrazed"/>
    <x v="0"/>
    <n v="27700"/>
    <n v="27716"/>
    <s v="Hedarb"/>
    <s v="nativetree"/>
    <s v="dicot_angiosperm"/>
    <x v="1"/>
    <n v="2"/>
  </r>
  <r>
    <n v="10502"/>
    <x v="4"/>
    <d v="2013-11-21T00:00:00"/>
    <s v="Miro"/>
    <s v="ungrazed"/>
    <s v="ungrazed"/>
    <x v="0"/>
    <n v="27700"/>
    <n v="27716"/>
    <s v="Rhosap"/>
    <s v="nativetree"/>
    <s v="monocot_angiosperm"/>
    <x v="1"/>
    <n v="13"/>
  </r>
  <r>
    <n v="30102"/>
    <x v="4"/>
    <d v="2013-04-19T00:00:00"/>
    <s v="Kohekohe"/>
    <s v="grazed"/>
    <s v="ungrazed"/>
    <x v="1"/>
    <n v="3939"/>
    <n v="3798"/>
    <s v="Dysspe"/>
    <s v="nativetree"/>
    <s v="dicot_angiosperm"/>
    <x v="0"/>
    <n v="2"/>
  </r>
  <r>
    <n v="30102"/>
    <x v="4"/>
    <d v="2013-04-19T00:00:00"/>
    <s v="Kohekohe"/>
    <s v="grazed"/>
    <s v="ungrazed"/>
    <x v="1"/>
    <n v="3939"/>
    <n v="3798"/>
    <s v="Melram"/>
    <s v="nativetree"/>
    <s v="dicot_angiosperm"/>
    <x v="0"/>
    <n v="4"/>
  </r>
  <r>
    <n v="30102"/>
    <x v="4"/>
    <d v="2013-04-19T00:00:00"/>
    <s v="Kohekohe"/>
    <s v="grazed"/>
    <s v="ungrazed"/>
    <x v="1"/>
    <n v="3939"/>
    <n v="3798"/>
    <s v="Rhosap"/>
    <s v="nativetree"/>
    <s v="monocot_angiosperm"/>
    <x v="0"/>
    <n v="1"/>
  </r>
  <r>
    <n v="30103"/>
    <x v="4"/>
    <d v="2013-04-11T00:00:00"/>
    <s v="Kohekohe"/>
    <s v="grazed"/>
    <s v="ungrazed"/>
    <x v="1"/>
    <n v="4330"/>
    <n v="3942"/>
    <s v="Rhosap"/>
    <s v="nativetree"/>
    <s v="monocot_angiosperm"/>
    <x v="0"/>
    <n v="200"/>
  </r>
  <r>
    <n v="30103"/>
    <x v="4"/>
    <d v="2013-04-11T00:00:00"/>
    <s v="Kohekohe"/>
    <s v="grazed"/>
    <s v="ungrazed"/>
    <x v="1"/>
    <n v="4330"/>
    <n v="3942"/>
    <s v="Hedarb"/>
    <s v="nativetree"/>
    <s v="dicot_angiosperm"/>
    <x v="1"/>
    <n v="1"/>
  </r>
  <r>
    <n v="30103"/>
    <x v="4"/>
    <d v="2013-04-11T00:00:00"/>
    <s v="Kohekohe"/>
    <s v="grazed"/>
    <s v="ungrazed"/>
    <x v="1"/>
    <n v="4330"/>
    <n v="3942"/>
    <s v="Kniexc"/>
    <s v="nativetree"/>
    <s v="dicot_angiosperm"/>
    <x v="1"/>
    <n v="4"/>
  </r>
  <r>
    <n v="30103"/>
    <x v="4"/>
    <d v="2013-04-11T00:00:00"/>
    <s v="Kohekohe"/>
    <s v="grazed"/>
    <s v="ungrazed"/>
    <x v="1"/>
    <n v="4330"/>
    <n v="3942"/>
    <s v="Melram"/>
    <s v="nativetree"/>
    <s v="dicot_angiosperm"/>
    <x v="1"/>
    <n v="2"/>
  </r>
  <r>
    <n v="30103"/>
    <x v="4"/>
    <d v="2013-04-11T00:00:00"/>
    <s v="Kohekohe"/>
    <s v="grazed"/>
    <s v="ungrazed"/>
    <x v="1"/>
    <n v="4330"/>
    <n v="3942"/>
    <s v="Rhosap"/>
    <s v="nativetree"/>
    <s v="monocot_angiosperm"/>
    <x v="1"/>
    <n v="21"/>
  </r>
  <r>
    <n v="30104"/>
    <x v="4"/>
    <d v="2013-04-11T00:00:00"/>
    <s v="Kohekohe"/>
    <s v="grazed"/>
    <s v="ungrazed"/>
    <x v="1"/>
    <n v="3934"/>
    <n v="3797"/>
    <s v="Aleexc"/>
    <s v="nativetree"/>
    <s v="dicot_angiosperm"/>
    <x v="0"/>
    <n v="1"/>
  </r>
  <r>
    <n v="30104"/>
    <x v="4"/>
    <d v="2013-04-11T00:00:00"/>
    <s v="Kohekohe"/>
    <s v="grazed"/>
    <s v="ungrazed"/>
    <x v="1"/>
    <n v="3934"/>
    <n v="3797"/>
    <s v="Cyadea"/>
    <s v="nativetreefern"/>
    <s v="ferns_and_lycophytes"/>
    <x v="0"/>
    <n v="4"/>
  </r>
  <r>
    <n v="30104"/>
    <x v="4"/>
    <d v="2013-04-11T00:00:00"/>
    <s v="Kohekohe"/>
    <s v="grazed"/>
    <s v="ungrazed"/>
    <x v="1"/>
    <n v="3934"/>
    <n v="3797"/>
    <s v="Genrup"/>
    <s v="nativeshrub"/>
    <s v="dicot_angiosperm"/>
    <x v="0"/>
    <n v="2"/>
  </r>
  <r>
    <n v="30104"/>
    <x v="4"/>
    <d v="2013-04-11T00:00:00"/>
    <s v="Kohekohe"/>
    <s v="grazed"/>
    <s v="ungrazed"/>
    <x v="1"/>
    <n v="3934"/>
    <n v="3797"/>
    <s v="Melram"/>
    <s v="nativetree"/>
    <s v="dicot_angiosperm"/>
    <x v="0"/>
    <n v="12"/>
  </r>
  <r>
    <n v="30104"/>
    <x v="4"/>
    <d v="2013-04-11T00:00:00"/>
    <s v="Kohekohe"/>
    <s v="grazed"/>
    <s v="ungrazed"/>
    <x v="1"/>
    <n v="3934"/>
    <n v="3797"/>
    <s v="Rhosap"/>
    <s v="nativetree"/>
    <s v="monocot_angiosperm"/>
    <x v="0"/>
    <n v="48"/>
  </r>
  <r>
    <n v="30104"/>
    <x v="4"/>
    <d v="2013-04-11T00:00:00"/>
    <s v="Kohekohe"/>
    <s v="grazed"/>
    <s v="ungrazed"/>
    <x v="1"/>
    <n v="3934"/>
    <n v="3797"/>
    <s v="Melram"/>
    <s v="nativetree"/>
    <s v="dicot_angiosperm"/>
    <x v="1"/>
    <n v="2"/>
  </r>
  <r>
    <n v="30203"/>
    <x v="4"/>
    <d v="2013-04-19T00:00:00"/>
    <s v="Kohekohe"/>
    <s v="grazed"/>
    <s v="ungrazed"/>
    <x v="1"/>
    <n v="3790"/>
    <n v="3785"/>
    <s v="Cyadea"/>
    <s v="nativetreefern"/>
    <s v="ferns_and_lycophytes"/>
    <x v="0"/>
    <n v="1"/>
  </r>
  <r>
    <n v="30203"/>
    <x v="4"/>
    <d v="2013-04-19T00:00:00"/>
    <s v="Kohekohe"/>
    <s v="grazed"/>
    <s v="ungrazed"/>
    <x v="1"/>
    <n v="3790"/>
    <n v="3785"/>
    <s v="Hohsex"/>
    <s v="nativetree"/>
    <s v="dicot_angiosperm"/>
    <x v="0"/>
    <n v="1"/>
  </r>
  <r>
    <n v="30203"/>
    <x v="4"/>
    <d v="2013-04-19T00:00:00"/>
    <s v="Kohekohe"/>
    <s v="grazed"/>
    <s v="ungrazed"/>
    <x v="1"/>
    <n v="3790"/>
    <n v="3785"/>
    <s v="Melram"/>
    <s v="nativetree"/>
    <s v="dicot_angiosperm"/>
    <x v="0"/>
    <n v="9"/>
  </r>
  <r>
    <n v="30203"/>
    <x v="4"/>
    <d v="2013-04-19T00:00:00"/>
    <s v="Kohekohe"/>
    <s v="grazed"/>
    <s v="ungrazed"/>
    <x v="1"/>
    <n v="3790"/>
    <n v="3785"/>
    <s v="Rhosap"/>
    <s v="nativetree"/>
    <s v="monocot_angiosperm"/>
    <x v="0"/>
    <n v="53"/>
  </r>
  <r>
    <n v="30203"/>
    <x v="4"/>
    <d v="2013-04-19T00:00:00"/>
    <s v="Kohekohe"/>
    <s v="grazed"/>
    <s v="ungrazed"/>
    <x v="1"/>
    <n v="3790"/>
    <n v="3785"/>
    <s v="Dysspe"/>
    <s v="nativetree"/>
    <s v="dicot_angiosperm"/>
    <x v="1"/>
    <n v="1"/>
  </r>
  <r>
    <n v="30203"/>
    <x v="4"/>
    <d v="2013-04-19T00:00:00"/>
    <s v="Kohekohe"/>
    <s v="grazed"/>
    <s v="ungrazed"/>
    <x v="1"/>
    <n v="3790"/>
    <n v="3785"/>
    <s v="Rhosap"/>
    <s v="nativetree"/>
    <s v="monocot_angiosperm"/>
    <x v="1"/>
    <n v="15"/>
  </r>
  <r>
    <n v="30204"/>
    <x v="4"/>
    <d v="2013-04-19T00:00:00"/>
    <s v="Kohekohe"/>
    <s v="grazed"/>
    <s v="ungrazed"/>
    <x v="1"/>
    <n v="3946"/>
    <n v="3937"/>
    <s v="Cyadea"/>
    <s v="nativetreefern"/>
    <s v="ferns_and_lycophytes"/>
    <x v="0"/>
    <n v="8"/>
  </r>
  <r>
    <n v="30204"/>
    <x v="4"/>
    <d v="2013-04-19T00:00:00"/>
    <s v="Kohekohe"/>
    <s v="grazed"/>
    <s v="ungrazed"/>
    <x v="1"/>
    <n v="3946"/>
    <n v="3937"/>
    <s v="Dicsqu"/>
    <s v="nativetreefern"/>
    <s v="ferns_and_lycophytes"/>
    <x v="0"/>
    <n v="5"/>
  </r>
  <r>
    <n v="30204"/>
    <x v="4"/>
    <d v="2013-04-19T00:00:00"/>
    <s v="Kohekohe"/>
    <s v="grazed"/>
    <s v="ungrazed"/>
    <x v="1"/>
    <n v="3946"/>
    <n v="3937"/>
    <s v="Dysspe"/>
    <s v="nativetree"/>
    <s v="dicot_angiosperm"/>
    <x v="0"/>
    <n v="9"/>
  </r>
  <r>
    <n v="30204"/>
    <x v="4"/>
    <d v="2013-04-19T00:00:00"/>
    <s v="Kohekohe"/>
    <s v="grazed"/>
    <s v="ungrazed"/>
    <x v="1"/>
    <n v="3946"/>
    <n v="3937"/>
    <s v="Genrup"/>
    <s v="nativeshrub"/>
    <s v="dicot_angiosperm"/>
    <x v="0"/>
    <n v="2"/>
  </r>
  <r>
    <n v="30204"/>
    <x v="4"/>
    <d v="2013-04-19T00:00:00"/>
    <s v="Kohekohe"/>
    <s v="grazed"/>
    <s v="ungrazed"/>
    <x v="1"/>
    <n v="3946"/>
    <n v="3937"/>
    <s v="Melram"/>
    <s v="nativetree"/>
    <s v="dicot_angiosperm"/>
    <x v="0"/>
    <n v="11"/>
  </r>
  <r>
    <n v="30204"/>
    <x v="4"/>
    <d v="2013-04-19T00:00:00"/>
    <s v="Kohekohe"/>
    <s v="grazed"/>
    <s v="ungrazed"/>
    <x v="1"/>
    <n v="3946"/>
    <n v="3937"/>
    <s v="Rhosap"/>
    <s v="nativetree"/>
    <s v="monocot_angiosperm"/>
    <x v="0"/>
    <n v="7"/>
  </r>
  <r>
    <n v="30204"/>
    <x v="4"/>
    <d v="2013-04-19T00:00:00"/>
    <s v="Kohekohe"/>
    <s v="grazed"/>
    <s v="ungrazed"/>
    <x v="1"/>
    <n v="3946"/>
    <n v="3937"/>
    <s v="Dysspe"/>
    <s v="nativetree"/>
    <s v="dicot_angiosperm"/>
    <x v="1"/>
    <n v="1"/>
  </r>
  <r>
    <n v="30302"/>
    <x v="4"/>
    <d v="2013-04-19T00:00:00"/>
    <s v="Kohekohe"/>
    <s v="grazed"/>
    <s v="ungrazed"/>
    <x v="1"/>
    <n v="3783"/>
    <n v="3801"/>
    <s v="Aleexc"/>
    <s v="nativetree"/>
    <s v="dicot_angiosperm"/>
    <x v="0"/>
    <n v="5"/>
  </r>
  <r>
    <n v="30302"/>
    <x v="4"/>
    <d v="2013-04-19T00:00:00"/>
    <s v="Kohekohe"/>
    <s v="grazed"/>
    <s v="ungrazed"/>
    <x v="1"/>
    <n v="3783"/>
    <n v="3801"/>
    <s v="Cyadea"/>
    <s v="nativetreefern"/>
    <s v="ferns_and_lycophytes"/>
    <x v="0"/>
    <n v="3"/>
  </r>
  <r>
    <n v="30302"/>
    <x v="4"/>
    <d v="2013-04-19T00:00:00"/>
    <s v="Kohekohe"/>
    <s v="grazed"/>
    <s v="ungrazed"/>
    <x v="1"/>
    <n v="3783"/>
    <n v="3801"/>
    <s v="Dacdac"/>
    <s v="nativetree"/>
    <s v="gymnosperm"/>
    <x v="0"/>
    <n v="1"/>
  </r>
  <r>
    <n v="30302"/>
    <x v="4"/>
    <d v="2013-04-19T00:00:00"/>
    <s v="Kohekohe"/>
    <s v="grazed"/>
    <s v="ungrazed"/>
    <x v="1"/>
    <n v="3783"/>
    <n v="3801"/>
    <s v="Dicsqu"/>
    <s v="nativetreefern"/>
    <s v="ferns_and_lycophytes"/>
    <x v="0"/>
    <n v="11"/>
  </r>
  <r>
    <n v="30302"/>
    <x v="4"/>
    <d v="2013-04-19T00:00:00"/>
    <s v="Kohekohe"/>
    <s v="grazed"/>
    <s v="ungrazed"/>
    <x v="1"/>
    <n v="3783"/>
    <n v="3801"/>
    <s v="Dysspe"/>
    <s v="nativetree"/>
    <s v="dicot_angiosperm"/>
    <x v="0"/>
    <n v="21"/>
  </r>
  <r>
    <n v="30302"/>
    <x v="4"/>
    <d v="2013-04-19T00:00:00"/>
    <s v="Kohekohe"/>
    <s v="grazed"/>
    <s v="ungrazed"/>
    <x v="1"/>
    <n v="3783"/>
    <n v="3801"/>
    <s v="Genrup"/>
    <s v="nativeshrub"/>
    <s v="dicot_angiosperm"/>
    <x v="0"/>
    <n v="1"/>
  </r>
  <r>
    <n v="30302"/>
    <x v="4"/>
    <d v="2013-04-19T00:00:00"/>
    <s v="Kohekohe"/>
    <s v="grazed"/>
    <s v="ungrazed"/>
    <x v="1"/>
    <n v="3783"/>
    <n v="3801"/>
    <s v="Hedarb"/>
    <s v="nativetree"/>
    <s v="dicot_angiosperm"/>
    <x v="0"/>
    <n v="15"/>
  </r>
  <r>
    <n v="30302"/>
    <x v="4"/>
    <d v="2013-04-19T00:00:00"/>
    <s v="Kohekohe"/>
    <s v="grazed"/>
    <s v="ungrazed"/>
    <x v="1"/>
    <n v="3783"/>
    <n v="3801"/>
    <s v="Hohsex"/>
    <s v="nativetree"/>
    <s v="dicot_angiosperm"/>
    <x v="0"/>
    <n v="4"/>
  </r>
  <r>
    <n v="30302"/>
    <x v="4"/>
    <d v="2013-04-19T00:00:00"/>
    <s v="Kohekohe"/>
    <s v="grazed"/>
    <s v="ungrazed"/>
    <x v="1"/>
    <n v="3783"/>
    <n v="3801"/>
    <s v="Melram"/>
    <s v="nativetree"/>
    <s v="dicot_angiosperm"/>
    <x v="0"/>
    <n v="35"/>
  </r>
  <r>
    <n v="30302"/>
    <x v="4"/>
    <d v="2013-04-19T00:00:00"/>
    <s v="Kohekohe"/>
    <s v="grazed"/>
    <s v="ungrazed"/>
    <x v="1"/>
    <n v="3783"/>
    <n v="3801"/>
    <s v="Oleran"/>
    <s v="nativetree"/>
    <s v="dicot_angiosperm"/>
    <x v="0"/>
    <n v="1"/>
  </r>
  <r>
    <n v="30302"/>
    <x v="4"/>
    <d v="2013-04-19T00:00:00"/>
    <s v="Kohekohe"/>
    <s v="grazed"/>
    <s v="ungrazed"/>
    <x v="1"/>
    <n v="3783"/>
    <n v="3801"/>
    <s v="Rhosap"/>
    <s v="nativetree"/>
    <s v="monocot_angiosperm"/>
    <x v="0"/>
    <n v="24"/>
  </r>
  <r>
    <n v="30302"/>
    <x v="4"/>
    <d v="2013-04-19T00:00:00"/>
    <s v="Kohekohe"/>
    <s v="grazed"/>
    <s v="ungrazed"/>
    <x v="1"/>
    <n v="3783"/>
    <n v="3801"/>
    <s v="Cyadea"/>
    <s v="nativetreefern"/>
    <s v="ferns_and_lycophytes"/>
    <x v="1"/>
    <n v="1"/>
  </r>
  <r>
    <n v="30402"/>
    <x v="4"/>
    <d v="2013-04-11T00:00:00"/>
    <s v="Kohekohe"/>
    <s v="grazed"/>
    <s v="ungrazed"/>
    <x v="1"/>
    <n v="3935"/>
    <n v="3932"/>
    <s v="Aleexc"/>
    <s v="nativetree"/>
    <s v="dicot_angiosperm"/>
    <x v="0"/>
    <n v="11"/>
  </r>
  <r>
    <n v="30402"/>
    <x v="4"/>
    <d v="2013-04-11T00:00:00"/>
    <s v="Kohekohe"/>
    <s v="grazed"/>
    <s v="ungrazed"/>
    <x v="1"/>
    <n v="3935"/>
    <n v="3932"/>
    <s v="Rhosap"/>
    <s v="nativetree"/>
    <s v="monocot_angiosperm"/>
    <x v="0"/>
    <n v="18"/>
  </r>
  <r>
    <n v="30402"/>
    <x v="4"/>
    <d v="2013-04-11T00:00:00"/>
    <s v="Kohekohe"/>
    <s v="grazed"/>
    <s v="ungrazed"/>
    <x v="1"/>
    <n v="3935"/>
    <n v="3932"/>
    <s v="Rhosap"/>
    <s v="nativetree"/>
    <s v="monocot_angiosperm"/>
    <x v="1"/>
    <n v="4"/>
  </r>
  <r>
    <n v="30403"/>
    <x v="4"/>
    <d v="2013-04-11T00:00:00"/>
    <s v="Kohekohe"/>
    <s v="grazed"/>
    <s v="ungrazed"/>
    <x v="1"/>
    <n v="3852"/>
    <n v="4329"/>
    <s v="Cyadea"/>
    <s v="nativetreefern"/>
    <s v="ferns_and_lycophytes"/>
    <x v="0"/>
    <n v="2"/>
  </r>
  <r>
    <n v="30403"/>
    <x v="4"/>
    <d v="2013-04-11T00:00:00"/>
    <s v="Kohekohe"/>
    <s v="grazed"/>
    <s v="ungrazed"/>
    <x v="1"/>
    <n v="3852"/>
    <n v="4329"/>
    <s v="Melram"/>
    <s v="nativetree"/>
    <s v="dicot_angiosperm"/>
    <x v="0"/>
    <n v="2"/>
  </r>
  <r>
    <n v="40102"/>
    <x v="4"/>
    <d v="2013-04-10T00:00:00"/>
    <s v="Rimu"/>
    <s v="grazed"/>
    <s v="grazed"/>
    <x v="2"/>
    <n v="3150"/>
    <n v="3751"/>
    <s v="Dicsqu"/>
    <s v="nativetreefern"/>
    <s v="ferns_and_lycophytes"/>
    <x v="0"/>
    <n v="6"/>
  </r>
  <r>
    <n v="40102"/>
    <x v="4"/>
    <d v="2013-04-10T00:00:00"/>
    <s v="Rimu"/>
    <s v="grazed"/>
    <s v="grazed"/>
    <x v="2"/>
    <n v="3150"/>
    <n v="3751"/>
    <s v="Melram"/>
    <s v="nativetree"/>
    <s v="dicot_angiosperm"/>
    <x v="0"/>
    <n v="1"/>
  </r>
  <r>
    <n v="40202"/>
    <x v="4"/>
    <d v="2013-04-10T00:00:00"/>
    <s v="Rimu"/>
    <s v="grazed"/>
    <s v="grazed"/>
    <x v="2"/>
    <n v="3986"/>
    <n v="3773"/>
    <s v="Dicsqu"/>
    <s v="nativetreefern"/>
    <s v="ferns_and_lycophytes"/>
    <x v="0"/>
    <n v="3"/>
  </r>
  <r>
    <n v="40202"/>
    <x v="4"/>
    <d v="2013-04-10T00:00:00"/>
    <s v="Rimu"/>
    <s v="grazed"/>
    <s v="grazed"/>
    <x v="2"/>
    <n v="3986"/>
    <n v="3773"/>
    <s v="Melram"/>
    <s v="nativetree"/>
    <s v="dicot_angiosperm"/>
    <x v="0"/>
    <n v="3"/>
  </r>
  <r>
    <n v="40202"/>
    <x v="4"/>
    <d v="2013-04-10T00:00:00"/>
    <s v="Rimu"/>
    <s v="grazed"/>
    <s v="grazed"/>
    <x v="2"/>
    <n v="3986"/>
    <n v="3773"/>
    <s v="Schdig"/>
    <s v="nativetree"/>
    <s v="dicot_angiosperm"/>
    <x v="0"/>
    <n v="12"/>
  </r>
  <r>
    <n v="40202"/>
    <x v="4"/>
    <d v="2013-04-10T00:00:00"/>
    <s v="Rimu"/>
    <s v="grazed"/>
    <s v="grazed"/>
    <x v="2"/>
    <n v="3986"/>
    <n v="3773"/>
    <s v="Melram"/>
    <s v="nativetree"/>
    <s v="dicot_angiosperm"/>
    <x v="1"/>
    <n v="1"/>
  </r>
  <r>
    <n v="40203"/>
    <x v="4"/>
    <d v="2013-04-10T00:00:00"/>
    <s v="Rimu"/>
    <s v="grazed"/>
    <s v="grazed"/>
    <x v="2"/>
    <n v="3768"/>
    <n v="3712"/>
    <s v="Dacdac"/>
    <s v="nativetree"/>
    <s v="gymnosperm"/>
    <x v="1"/>
    <n v="1"/>
  </r>
  <r>
    <n v="40302"/>
    <x v="4"/>
    <d v="2013-04-10T00:00:00"/>
    <s v="Rimu"/>
    <s v="grazed"/>
    <s v="grazed"/>
    <x v="2"/>
    <n v="3711"/>
    <m/>
    <s v="Dicsqu"/>
    <s v="nativetreefern"/>
    <s v="ferns_and_lycophytes"/>
    <x v="0"/>
    <n v="7"/>
  </r>
  <r>
    <n v="40303"/>
    <x v="4"/>
    <d v="2013-04-10T00:00:00"/>
    <s v="Rimu"/>
    <s v="grazed"/>
    <s v="grazed"/>
    <x v="2"/>
    <n v="3960"/>
    <n v="3982"/>
    <s v="Dicsqu"/>
    <s v="nativetreefern"/>
    <s v="ferns_and_lycophytes"/>
    <x v="0"/>
    <n v="4"/>
  </r>
  <r>
    <n v="40303"/>
    <x v="4"/>
    <d v="2013-04-10T00:00:00"/>
    <s v="Rimu"/>
    <s v="grazed"/>
    <s v="grazed"/>
    <x v="2"/>
    <n v="3960"/>
    <n v="3982"/>
    <s v="Kniexc"/>
    <s v="nativetree"/>
    <s v="dicot_angiosperm"/>
    <x v="1"/>
    <n v="1"/>
  </r>
  <r>
    <n v="40303"/>
    <x v="4"/>
    <d v="2013-04-10T00:00:00"/>
    <s v="Rimu"/>
    <s v="grazed"/>
    <s v="grazed"/>
    <x v="2"/>
    <n v="3960"/>
    <n v="3982"/>
    <s v="Melram"/>
    <s v="nativetree"/>
    <s v="dicot_angiosperm"/>
    <x v="1"/>
    <n v="1"/>
  </r>
  <r>
    <n v="40304"/>
    <x v="4"/>
    <d v="2013-04-10T00:00:00"/>
    <s v="Rimu"/>
    <s v="grazed"/>
    <s v="grazed"/>
    <x v="2"/>
    <n v="3747"/>
    <n v="3748"/>
    <s v="Melram"/>
    <s v="nativetree"/>
    <s v="dicot_angiosperm"/>
    <x v="1"/>
    <n v="1"/>
  </r>
  <r>
    <n v="40401"/>
    <x v="4"/>
    <d v="2013-04-10T00:00:00"/>
    <s v="Rimu"/>
    <s v="grazed"/>
    <s v="grazed"/>
    <x v="2"/>
    <n v="3948"/>
    <n v="3949"/>
    <s v="Dicsqu"/>
    <s v="nativetreefern"/>
    <s v="ferns_and_lycophytes"/>
    <x v="0"/>
    <n v="4"/>
  </r>
  <r>
    <n v="40402"/>
    <x v="4"/>
    <d v="2013-04-09T00:00:00"/>
    <s v="Rimu"/>
    <s v="grazed"/>
    <s v="grazed"/>
    <x v="2"/>
    <n v="3951"/>
    <n v="3950"/>
    <s v="Dicsqu"/>
    <s v="nativetreefern"/>
    <s v="ferns_and_lycophytes"/>
    <x v="0"/>
    <n v="1"/>
  </r>
  <r>
    <n v="40402"/>
    <x v="4"/>
    <d v="2013-04-09T00:00:00"/>
    <s v="Rimu"/>
    <s v="grazed"/>
    <s v="grazed"/>
    <x v="2"/>
    <n v="3951"/>
    <n v="3950"/>
    <s v="Melram"/>
    <s v="nativetree"/>
    <s v="dicot_angiosperm"/>
    <x v="0"/>
    <n v="4"/>
  </r>
  <r>
    <n v="40503"/>
    <x v="4"/>
    <d v="2013-04-09T00:00:00"/>
    <s v="Rimu"/>
    <s v="grazed"/>
    <s v="grazed"/>
    <x v="2"/>
    <n v="3970"/>
    <n v="3985"/>
    <s v="Melram"/>
    <s v="nativetree"/>
    <s v="dicot_angiosperm"/>
    <x v="1"/>
    <n v="1"/>
  </r>
  <r>
    <n v="40504"/>
    <x v="4"/>
    <d v="2013-04-09T00:00:00"/>
    <s v="Rimu"/>
    <s v="grazed"/>
    <s v="grazed"/>
    <x v="2"/>
    <n v="3987"/>
    <n v="3966"/>
    <s v="Dicsqu"/>
    <s v="nativetreefern"/>
    <s v="ferns_and_lycophytes"/>
    <x v="0"/>
    <n v="1"/>
  </r>
  <r>
    <n v="40505"/>
    <x v="4"/>
    <d v="2013-04-09T00:00:00"/>
    <s v="Rimu"/>
    <s v="grazed"/>
    <s v="grazed"/>
    <x v="2"/>
    <n v="3714"/>
    <n v="3867"/>
    <s v="Dicsqu"/>
    <s v="nativetreefern"/>
    <s v="ferns_and_lycophytes"/>
    <x v="0"/>
    <n v="1"/>
  </r>
  <r>
    <n v="50103"/>
    <x v="4"/>
    <d v="2012-12-12T00:00:00"/>
    <s v="Rewarewa"/>
    <s v="grazed"/>
    <s v="ungrazed"/>
    <x v="1"/>
    <n v="3690"/>
    <n v="3709"/>
    <s v="Coprob"/>
    <s v="nativeshrub"/>
    <s v="dicot_angiosperm"/>
    <x v="0"/>
    <n v="1"/>
  </r>
  <r>
    <n v="50103"/>
    <x v="4"/>
    <d v="2012-12-12T00:00:00"/>
    <s v="Rewarewa"/>
    <s v="grazed"/>
    <s v="ungrazed"/>
    <x v="1"/>
    <n v="3690"/>
    <n v="3709"/>
    <s v="Dicsqu"/>
    <s v="nativetreefern"/>
    <s v="ferns_and_lycophytes"/>
    <x v="0"/>
    <n v="7"/>
  </r>
  <r>
    <n v="50103"/>
    <x v="4"/>
    <d v="2012-12-12T00:00:00"/>
    <s v="Rewarewa"/>
    <s v="grazed"/>
    <s v="ungrazed"/>
    <x v="1"/>
    <n v="3690"/>
    <n v="3709"/>
    <s v="Melram"/>
    <s v="nativetree"/>
    <s v="dicot_angiosperm"/>
    <x v="0"/>
    <n v="1"/>
  </r>
  <r>
    <n v="50103"/>
    <x v="4"/>
    <d v="2012-12-12T00:00:00"/>
    <s v="Rewarewa"/>
    <s v="grazed"/>
    <s v="ungrazed"/>
    <x v="1"/>
    <n v="3690"/>
    <n v="3709"/>
    <s v="Myraus"/>
    <s v="nativetree"/>
    <s v="dicot_angiosperm"/>
    <x v="0"/>
    <n v="2"/>
  </r>
  <r>
    <n v="50103"/>
    <x v="4"/>
    <d v="2012-12-12T00:00:00"/>
    <s v="Rewarewa"/>
    <s v="grazed"/>
    <s v="ungrazed"/>
    <x v="1"/>
    <n v="3690"/>
    <n v="3709"/>
    <s v="Rhosap"/>
    <s v="nativetree"/>
    <s v="monocot_angiosperm"/>
    <x v="0"/>
    <n v="2"/>
  </r>
  <r>
    <n v="50103"/>
    <x v="4"/>
    <d v="2012-12-12T00:00:00"/>
    <s v="Rewarewa"/>
    <s v="grazed"/>
    <s v="ungrazed"/>
    <x v="1"/>
    <n v="3690"/>
    <n v="3709"/>
    <s v="Dysspe"/>
    <s v="nativetree"/>
    <s v="dicot_angiosperm"/>
    <x v="1"/>
    <n v="1"/>
  </r>
  <r>
    <n v="50104"/>
    <x v="4"/>
    <d v="2012-12-13T00:00:00"/>
    <s v="Rewarewa"/>
    <s v="grazed"/>
    <s v="ungrazed"/>
    <x v="1"/>
    <m/>
    <n v="3701"/>
    <s v="Aleexc"/>
    <s v="nativetree"/>
    <s v="dicot_angiosperm"/>
    <x v="0"/>
    <n v="2"/>
  </r>
  <r>
    <n v="50104"/>
    <x v="4"/>
    <d v="2012-12-13T00:00:00"/>
    <s v="Rewarewa"/>
    <s v="grazed"/>
    <s v="ungrazed"/>
    <x v="1"/>
    <m/>
    <n v="3701"/>
    <s v="Carser"/>
    <s v="nativetree"/>
    <s v="dicot_angiosperm"/>
    <x v="0"/>
    <n v="1"/>
  </r>
  <r>
    <n v="50104"/>
    <x v="4"/>
    <d v="2012-12-13T00:00:00"/>
    <s v="Rewarewa"/>
    <s v="grazed"/>
    <s v="ungrazed"/>
    <x v="1"/>
    <m/>
    <n v="3701"/>
    <s v="Copgra"/>
    <s v="nativetree"/>
    <s v="dicot_angiosperm"/>
    <x v="0"/>
    <n v="1"/>
  </r>
  <r>
    <n v="50104"/>
    <x v="4"/>
    <d v="2012-12-13T00:00:00"/>
    <s v="Rewarewa"/>
    <s v="grazed"/>
    <s v="ungrazed"/>
    <x v="1"/>
    <m/>
    <n v="3701"/>
    <s v="Cyadea"/>
    <s v="nativetreefern"/>
    <s v="ferns_and_lycophytes"/>
    <x v="0"/>
    <n v="5"/>
  </r>
  <r>
    <n v="50104"/>
    <x v="4"/>
    <d v="2012-12-13T00:00:00"/>
    <s v="Rewarewa"/>
    <s v="grazed"/>
    <s v="ungrazed"/>
    <x v="1"/>
    <m/>
    <n v="3701"/>
    <s v="Dicsqu"/>
    <s v="nativetreefern"/>
    <s v="ferns_and_lycophytes"/>
    <x v="0"/>
    <n v="4"/>
  </r>
  <r>
    <n v="50104"/>
    <x v="4"/>
    <d v="2012-12-13T00:00:00"/>
    <s v="Rewarewa"/>
    <s v="grazed"/>
    <s v="ungrazed"/>
    <x v="1"/>
    <m/>
    <n v="3701"/>
    <s v="Dysspe"/>
    <s v="nativetree"/>
    <s v="dicot_angiosperm"/>
    <x v="0"/>
    <n v="1"/>
  </r>
  <r>
    <n v="50104"/>
    <x v="4"/>
    <d v="2012-12-13T00:00:00"/>
    <s v="Rewarewa"/>
    <s v="grazed"/>
    <s v="ungrazed"/>
    <x v="1"/>
    <m/>
    <n v="3701"/>
    <s v="Genrup"/>
    <s v="nativeshrub"/>
    <s v="dicot_angiosperm"/>
    <x v="0"/>
    <n v="9"/>
  </r>
  <r>
    <n v="50104"/>
    <x v="4"/>
    <d v="2012-12-13T00:00:00"/>
    <s v="Rewarewa"/>
    <s v="grazed"/>
    <s v="ungrazed"/>
    <x v="1"/>
    <m/>
    <n v="3701"/>
    <s v="Hedarb"/>
    <s v="nativetree"/>
    <s v="dicot_angiosperm"/>
    <x v="0"/>
    <n v="4"/>
  </r>
  <r>
    <n v="50104"/>
    <x v="4"/>
    <d v="2012-12-13T00:00:00"/>
    <s v="Rewarewa"/>
    <s v="grazed"/>
    <s v="ungrazed"/>
    <x v="1"/>
    <m/>
    <n v="3701"/>
    <s v="Macexc"/>
    <s v="nativeshrub"/>
    <s v="dicot_angiosperm"/>
    <x v="0"/>
    <n v="2"/>
  </r>
  <r>
    <n v="50104"/>
    <x v="4"/>
    <d v="2012-12-13T00:00:00"/>
    <s v="Rewarewa"/>
    <s v="grazed"/>
    <s v="ungrazed"/>
    <x v="1"/>
    <m/>
    <n v="3701"/>
    <s v="Melram"/>
    <s v="nativetree"/>
    <s v="dicot_angiosperm"/>
    <x v="0"/>
    <n v="65"/>
  </r>
  <r>
    <n v="50104"/>
    <x v="4"/>
    <d v="2012-12-13T00:00:00"/>
    <s v="Rewarewa"/>
    <s v="grazed"/>
    <s v="ungrazed"/>
    <x v="1"/>
    <m/>
    <n v="3701"/>
    <s v="Oleran"/>
    <s v="nativetree"/>
    <s v="dicot_angiosperm"/>
    <x v="0"/>
    <n v="1"/>
  </r>
  <r>
    <n v="50104"/>
    <x v="4"/>
    <d v="2012-12-13T00:00:00"/>
    <s v="Rewarewa"/>
    <s v="grazed"/>
    <s v="ungrazed"/>
    <x v="1"/>
    <m/>
    <n v="3701"/>
    <s v="Rhosap"/>
    <s v="nativetree"/>
    <s v="monocot_angiosperm"/>
    <x v="0"/>
    <n v="100"/>
  </r>
  <r>
    <n v="50104"/>
    <x v="4"/>
    <d v="2012-12-13T00:00:00"/>
    <s v="Rewarewa"/>
    <s v="grazed"/>
    <s v="ungrazed"/>
    <x v="1"/>
    <m/>
    <n v="3701"/>
    <s v="Cyadea"/>
    <s v="nativetreefern"/>
    <s v="ferns_and_lycophytes"/>
    <x v="1"/>
    <n v="1"/>
  </r>
  <r>
    <n v="50104"/>
    <x v="4"/>
    <d v="2012-12-13T00:00:00"/>
    <s v="Rewarewa"/>
    <s v="grazed"/>
    <s v="ungrazed"/>
    <x v="1"/>
    <m/>
    <n v="3701"/>
    <s v="Melram"/>
    <s v="nativetree"/>
    <s v="dicot_angiosperm"/>
    <x v="1"/>
    <n v="5"/>
  </r>
  <r>
    <n v="50104"/>
    <x v="4"/>
    <d v="2012-12-13T00:00:00"/>
    <s v="Rewarewa"/>
    <s v="grazed"/>
    <s v="ungrazed"/>
    <x v="1"/>
    <m/>
    <n v="3701"/>
    <s v="Rhosap"/>
    <s v="nativetree"/>
    <s v="monocot_angiosperm"/>
    <x v="1"/>
    <n v="13"/>
  </r>
  <r>
    <n v="50105"/>
    <x v="4"/>
    <d v="2012-12-12T00:00:00"/>
    <s v="Rewarewa"/>
    <s v="grazed"/>
    <s v="ungrazed"/>
    <x v="1"/>
    <m/>
    <n v="3692"/>
    <s v="Aleexc"/>
    <s v="nativetree"/>
    <s v="dicot_angiosperm"/>
    <x v="0"/>
    <n v="1"/>
  </r>
  <r>
    <n v="50105"/>
    <x v="4"/>
    <d v="2012-12-12T00:00:00"/>
    <s v="Rewarewa"/>
    <s v="grazed"/>
    <s v="ungrazed"/>
    <x v="1"/>
    <m/>
    <n v="3692"/>
    <s v="Carser"/>
    <s v="nativetree"/>
    <s v="dicot_angiosperm"/>
    <x v="0"/>
    <n v="11"/>
  </r>
  <r>
    <n v="50105"/>
    <x v="4"/>
    <d v="2012-12-12T00:00:00"/>
    <s v="Rewarewa"/>
    <s v="grazed"/>
    <s v="ungrazed"/>
    <x v="1"/>
    <m/>
    <n v="3692"/>
    <s v="Coprob"/>
    <s v="nativeshrub"/>
    <s v="dicot_angiosperm"/>
    <x v="0"/>
    <n v="1"/>
  </r>
  <r>
    <n v="50105"/>
    <x v="4"/>
    <d v="2012-12-12T00:00:00"/>
    <s v="Rewarewa"/>
    <s v="grazed"/>
    <s v="ungrazed"/>
    <x v="1"/>
    <m/>
    <n v="3692"/>
    <s v="Cyadea"/>
    <s v="nativetreefern"/>
    <s v="ferns_and_lycophytes"/>
    <x v="0"/>
    <n v="12"/>
  </r>
  <r>
    <n v="50105"/>
    <x v="4"/>
    <d v="2012-12-12T00:00:00"/>
    <s v="Rewarewa"/>
    <s v="grazed"/>
    <s v="ungrazed"/>
    <x v="1"/>
    <m/>
    <n v="3692"/>
    <s v="Dicsqu"/>
    <s v="nativetreefern"/>
    <s v="ferns_and_lycophytes"/>
    <x v="0"/>
    <n v="4"/>
  </r>
  <r>
    <n v="50105"/>
    <x v="4"/>
    <d v="2012-12-12T00:00:00"/>
    <s v="Rewarewa"/>
    <s v="grazed"/>
    <s v="ungrazed"/>
    <x v="1"/>
    <m/>
    <n v="3692"/>
    <s v="Dysspe"/>
    <s v="nativetree"/>
    <s v="dicot_angiosperm"/>
    <x v="0"/>
    <n v="2"/>
  </r>
  <r>
    <n v="50105"/>
    <x v="4"/>
    <d v="2012-12-12T00:00:00"/>
    <s v="Rewarewa"/>
    <s v="grazed"/>
    <s v="ungrazed"/>
    <x v="1"/>
    <m/>
    <n v="3692"/>
    <s v="Genrup"/>
    <s v="nativeshrub"/>
    <s v="dicot_angiosperm"/>
    <x v="0"/>
    <n v="4"/>
  </r>
  <r>
    <n v="50105"/>
    <x v="4"/>
    <d v="2012-12-12T00:00:00"/>
    <s v="Rewarewa"/>
    <s v="grazed"/>
    <s v="ungrazed"/>
    <x v="1"/>
    <m/>
    <n v="3692"/>
    <s v="Hedarb"/>
    <s v="nativetree"/>
    <s v="dicot_angiosperm"/>
    <x v="0"/>
    <n v="7"/>
  </r>
  <r>
    <n v="50105"/>
    <x v="4"/>
    <d v="2012-12-12T00:00:00"/>
    <s v="Rewarewa"/>
    <s v="grazed"/>
    <s v="ungrazed"/>
    <x v="1"/>
    <m/>
    <n v="3692"/>
    <s v="Melram"/>
    <s v="nativetree"/>
    <s v="dicot_angiosperm"/>
    <x v="0"/>
    <n v="26"/>
  </r>
  <r>
    <n v="50105"/>
    <x v="4"/>
    <d v="2012-12-12T00:00:00"/>
    <s v="Rewarewa"/>
    <s v="grazed"/>
    <s v="ungrazed"/>
    <x v="1"/>
    <m/>
    <n v="3692"/>
    <s v="Myraus"/>
    <s v="nativetree"/>
    <s v="dicot_angiosperm"/>
    <x v="0"/>
    <n v="1"/>
  </r>
  <r>
    <n v="50105"/>
    <x v="4"/>
    <d v="2012-12-12T00:00:00"/>
    <s v="Rewarewa"/>
    <s v="grazed"/>
    <s v="ungrazed"/>
    <x v="1"/>
    <m/>
    <n v="3692"/>
    <s v="Rhosap"/>
    <s v="nativetree"/>
    <s v="monocot_angiosperm"/>
    <x v="0"/>
    <n v="37"/>
  </r>
  <r>
    <n v="50105"/>
    <x v="4"/>
    <d v="2012-12-12T00:00:00"/>
    <s v="Rewarewa"/>
    <s v="grazed"/>
    <s v="ungrazed"/>
    <x v="1"/>
    <m/>
    <n v="3692"/>
    <s v="Dacdac"/>
    <s v="nativetree"/>
    <s v="gymnosperm"/>
    <x v="1"/>
    <n v="3"/>
  </r>
  <r>
    <n v="50105"/>
    <x v="4"/>
    <d v="2012-12-12T00:00:00"/>
    <s v="Rewarewa"/>
    <s v="grazed"/>
    <s v="ungrazed"/>
    <x v="1"/>
    <m/>
    <n v="3692"/>
    <s v="Genrup"/>
    <s v="nativeshrub"/>
    <s v="dicot_angiosperm"/>
    <x v="1"/>
    <n v="1"/>
  </r>
  <r>
    <n v="50105"/>
    <x v="4"/>
    <d v="2012-12-12T00:00:00"/>
    <s v="Rewarewa"/>
    <s v="grazed"/>
    <s v="ungrazed"/>
    <x v="1"/>
    <m/>
    <n v="3692"/>
    <s v="Hedarb"/>
    <s v="nativetree"/>
    <s v="dicot_angiosperm"/>
    <x v="1"/>
    <n v="1"/>
  </r>
  <r>
    <n v="50105"/>
    <x v="4"/>
    <d v="2012-12-12T00:00:00"/>
    <s v="Rewarewa"/>
    <s v="grazed"/>
    <s v="ungrazed"/>
    <x v="1"/>
    <m/>
    <n v="3692"/>
    <s v="Kniexc"/>
    <s v="nativetree"/>
    <s v="dicot_angiosperm"/>
    <x v="1"/>
    <n v="1"/>
  </r>
  <r>
    <n v="50105"/>
    <x v="4"/>
    <d v="2012-12-12T00:00:00"/>
    <s v="Rewarewa"/>
    <s v="grazed"/>
    <s v="ungrazed"/>
    <x v="1"/>
    <m/>
    <n v="3692"/>
    <s v="Rhosap"/>
    <s v="nativetree"/>
    <s v="monocot_angiosperm"/>
    <x v="1"/>
    <n v="2"/>
  </r>
  <r>
    <n v="50203"/>
    <x v="4"/>
    <d v="2012-12-12T00:00:00"/>
    <s v="Rewarewa"/>
    <s v="grazed"/>
    <s v="ungrazed"/>
    <x v="1"/>
    <n v="3896"/>
    <n v="4004"/>
    <s v="Aleexc"/>
    <s v="nativetree"/>
    <s v="dicot_angiosperm"/>
    <x v="0"/>
    <n v="17"/>
  </r>
  <r>
    <n v="50203"/>
    <x v="4"/>
    <d v="2012-12-12T00:00:00"/>
    <s v="Rewarewa"/>
    <s v="grazed"/>
    <s v="ungrazed"/>
    <x v="1"/>
    <n v="3896"/>
    <n v="4004"/>
    <s v="Cyadea"/>
    <s v="nativetreefern"/>
    <s v="ferns_and_lycophytes"/>
    <x v="0"/>
    <n v="1"/>
  </r>
  <r>
    <n v="50203"/>
    <x v="4"/>
    <d v="2012-12-12T00:00:00"/>
    <s v="Rewarewa"/>
    <s v="grazed"/>
    <s v="ungrazed"/>
    <x v="1"/>
    <n v="3896"/>
    <n v="4004"/>
    <s v="Dicsqu"/>
    <s v="nativetreefern"/>
    <s v="ferns_and_lycophytes"/>
    <x v="0"/>
    <n v="13"/>
  </r>
  <r>
    <n v="50203"/>
    <x v="4"/>
    <d v="2012-12-12T00:00:00"/>
    <s v="Rewarewa"/>
    <s v="grazed"/>
    <s v="ungrazed"/>
    <x v="1"/>
    <n v="3896"/>
    <n v="4004"/>
    <s v="Genrup"/>
    <s v="nativeshrub"/>
    <s v="dicot_angiosperm"/>
    <x v="0"/>
    <n v="3"/>
  </r>
  <r>
    <n v="50203"/>
    <x v="4"/>
    <d v="2012-12-12T00:00:00"/>
    <s v="Rewarewa"/>
    <s v="grazed"/>
    <s v="ungrazed"/>
    <x v="1"/>
    <n v="3896"/>
    <n v="4004"/>
    <s v="Hedarb"/>
    <s v="nativetree"/>
    <s v="dicot_angiosperm"/>
    <x v="0"/>
    <n v="5"/>
  </r>
  <r>
    <n v="50203"/>
    <x v="4"/>
    <d v="2012-12-12T00:00:00"/>
    <s v="Rewarewa"/>
    <s v="grazed"/>
    <s v="ungrazed"/>
    <x v="1"/>
    <n v="3896"/>
    <n v="4004"/>
    <s v="Macexc"/>
    <s v="nativeshrub"/>
    <s v="dicot_angiosperm"/>
    <x v="0"/>
    <n v="2"/>
  </r>
  <r>
    <n v="50203"/>
    <x v="4"/>
    <d v="2012-12-12T00:00:00"/>
    <s v="Rewarewa"/>
    <s v="grazed"/>
    <s v="ungrazed"/>
    <x v="1"/>
    <n v="3896"/>
    <n v="4004"/>
    <s v="Melram"/>
    <s v="nativetree"/>
    <s v="dicot_angiosperm"/>
    <x v="0"/>
    <n v="36"/>
  </r>
  <r>
    <n v="50203"/>
    <x v="4"/>
    <d v="2012-12-12T00:00:00"/>
    <s v="Rewarewa"/>
    <s v="grazed"/>
    <s v="ungrazed"/>
    <x v="1"/>
    <n v="3896"/>
    <n v="4004"/>
    <s v="Pyrele"/>
    <s v="nativeepifern"/>
    <s v="ferns_and_lycophytes"/>
    <x v="0"/>
    <n v="1"/>
  </r>
  <r>
    <n v="50203"/>
    <x v="4"/>
    <d v="2012-12-12T00:00:00"/>
    <s v="Rewarewa"/>
    <s v="grazed"/>
    <s v="ungrazed"/>
    <x v="1"/>
    <n v="3896"/>
    <n v="4004"/>
    <s v="Aleexc"/>
    <s v="nativetree"/>
    <s v="dicot_angiosperm"/>
    <x v="1"/>
    <n v="1"/>
  </r>
  <r>
    <n v="50203"/>
    <x v="4"/>
    <d v="2012-12-12T00:00:00"/>
    <s v="Rewarewa"/>
    <s v="grazed"/>
    <s v="ungrazed"/>
    <x v="1"/>
    <n v="3896"/>
    <n v="4004"/>
    <s v="Kniexc"/>
    <s v="nativetree"/>
    <s v="dicot_angiosperm"/>
    <x v="1"/>
    <n v="2"/>
  </r>
  <r>
    <n v="50203"/>
    <x v="4"/>
    <d v="2012-12-12T00:00:00"/>
    <s v="Rewarewa"/>
    <s v="grazed"/>
    <s v="ungrazed"/>
    <x v="1"/>
    <n v="3896"/>
    <n v="4004"/>
    <s v="Melram"/>
    <s v="nativetree"/>
    <s v="dicot_angiosperm"/>
    <x v="1"/>
    <n v="16"/>
  </r>
  <r>
    <n v="50203"/>
    <x v="4"/>
    <d v="2012-12-12T00:00:00"/>
    <s v="Rewarewa"/>
    <s v="grazed"/>
    <s v="ungrazed"/>
    <x v="1"/>
    <n v="3896"/>
    <n v="4004"/>
    <s v="Myraus"/>
    <s v="nativetree"/>
    <s v="dicot_angiosperm"/>
    <x v="1"/>
    <n v="2"/>
  </r>
  <r>
    <n v="50203"/>
    <x v="4"/>
    <d v="2012-12-12T00:00:00"/>
    <s v="Rewarewa"/>
    <s v="grazed"/>
    <s v="ungrazed"/>
    <x v="1"/>
    <n v="3896"/>
    <n v="4004"/>
    <s v="Rhosap"/>
    <s v="nativetree"/>
    <s v="monocot_angiosperm"/>
    <x v="1"/>
    <n v="4"/>
  </r>
  <r>
    <n v="50204"/>
    <x v="4"/>
    <d v="2012-12-12T00:00:00"/>
    <s v="Rewarewa"/>
    <s v="grazed"/>
    <s v="ungrazed"/>
    <x v="1"/>
    <n v="2509"/>
    <n v="2491"/>
    <s v="Aleexc"/>
    <s v="nativetree"/>
    <s v="dicot_angiosperm"/>
    <x v="0"/>
    <n v="1"/>
  </r>
  <r>
    <n v="50204"/>
    <x v="4"/>
    <d v="2012-12-12T00:00:00"/>
    <s v="Rewarewa"/>
    <s v="grazed"/>
    <s v="ungrazed"/>
    <x v="1"/>
    <n v="2509"/>
    <n v="2491"/>
    <s v="Cyadea"/>
    <s v="nativetreefern"/>
    <s v="ferns_and_lycophytes"/>
    <x v="0"/>
    <n v="7"/>
  </r>
  <r>
    <n v="50204"/>
    <x v="4"/>
    <d v="2012-12-12T00:00:00"/>
    <s v="Rewarewa"/>
    <s v="grazed"/>
    <s v="ungrazed"/>
    <x v="1"/>
    <n v="2509"/>
    <n v="2491"/>
    <s v="Dicsqu"/>
    <s v="nativetreefern"/>
    <s v="ferns_and_lycophytes"/>
    <x v="0"/>
    <n v="12"/>
  </r>
  <r>
    <n v="50204"/>
    <x v="4"/>
    <d v="2012-12-12T00:00:00"/>
    <s v="Rewarewa"/>
    <s v="grazed"/>
    <s v="ungrazed"/>
    <x v="1"/>
    <n v="2509"/>
    <n v="2491"/>
    <s v="Genrup"/>
    <s v="nativeshrub"/>
    <s v="dicot_angiosperm"/>
    <x v="0"/>
    <n v="4"/>
  </r>
  <r>
    <n v="50204"/>
    <x v="4"/>
    <d v="2012-12-12T00:00:00"/>
    <s v="Rewarewa"/>
    <s v="grazed"/>
    <s v="ungrazed"/>
    <x v="1"/>
    <n v="2509"/>
    <n v="2491"/>
    <s v="Hedarb"/>
    <s v="nativetree"/>
    <s v="dicot_angiosperm"/>
    <x v="0"/>
    <n v="3"/>
  </r>
  <r>
    <n v="50204"/>
    <x v="4"/>
    <d v="2012-12-12T00:00:00"/>
    <s v="Rewarewa"/>
    <s v="grazed"/>
    <s v="ungrazed"/>
    <x v="1"/>
    <n v="2509"/>
    <n v="2491"/>
    <s v="Launov"/>
    <s v="nativetree"/>
    <s v="dicot_angiosperm"/>
    <x v="0"/>
    <n v="1"/>
  </r>
  <r>
    <n v="50204"/>
    <x v="4"/>
    <d v="2012-12-12T00:00:00"/>
    <s v="Rewarewa"/>
    <s v="grazed"/>
    <s v="ungrazed"/>
    <x v="1"/>
    <n v="2509"/>
    <n v="2491"/>
    <s v="Melram"/>
    <s v="nativetree"/>
    <s v="dicot_angiosperm"/>
    <x v="0"/>
    <n v="38"/>
  </r>
  <r>
    <n v="50204"/>
    <x v="4"/>
    <d v="2012-12-12T00:00:00"/>
    <s v="Rewarewa"/>
    <s v="grazed"/>
    <s v="ungrazed"/>
    <x v="1"/>
    <n v="2509"/>
    <n v="2491"/>
    <s v="Rhosap"/>
    <s v="nativetree"/>
    <s v="monocot_angiosperm"/>
    <x v="0"/>
    <n v="17"/>
  </r>
  <r>
    <n v="50204"/>
    <x v="4"/>
    <d v="2012-12-12T00:00:00"/>
    <s v="Rewarewa"/>
    <s v="grazed"/>
    <s v="ungrazed"/>
    <x v="1"/>
    <n v="2509"/>
    <n v="2491"/>
    <s v="Dacdac"/>
    <s v="nativetree"/>
    <s v="gymnosperm"/>
    <x v="1"/>
    <n v="1"/>
  </r>
  <r>
    <n v="50204"/>
    <x v="4"/>
    <d v="2012-12-12T00:00:00"/>
    <s v="Rewarewa"/>
    <s v="grazed"/>
    <s v="ungrazed"/>
    <x v="1"/>
    <n v="2509"/>
    <n v="2491"/>
    <s v="Dicsqu"/>
    <s v="nativetreefern"/>
    <s v="ferns_and_lycophytes"/>
    <x v="1"/>
    <n v="1"/>
  </r>
  <r>
    <n v="50204"/>
    <x v="4"/>
    <d v="2012-12-12T00:00:00"/>
    <s v="Rewarewa"/>
    <s v="grazed"/>
    <s v="ungrazed"/>
    <x v="1"/>
    <n v="2509"/>
    <n v="2491"/>
    <s v="Hedarb"/>
    <s v="nativetree"/>
    <s v="dicot_angiosperm"/>
    <x v="1"/>
    <n v="1"/>
  </r>
  <r>
    <n v="50204"/>
    <x v="4"/>
    <d v="2012-12-12T00:00:00"/>
    <s v="Rewarewa"/>
    <s v="grazed"/>
    <s v="ungrazed"/>
    <x v="1"/>
    <n v="2509"/>
    <n v="2491"/>
    <s v="Kniexc"/>
    <s v="nativetree"/>
    <s v="dicot_angiosperm"/>
    <x v="1"/>
    <n v="6"/>
  </r>
  <r>
    <n v="50204"/>
    <x v="4"/>
    <d v="2012-12-12T00:00:00"/>
    <s v="Rewarewa"/>
    <s v="grazed"/>
    <s v="ungrazed"/>
    <x v="1"/>
    <n v="2509"/>
    <n v="2491"/>
    <s v="Melram"/>
    <s v="nativetree"/>
    <s v="dicot_angiosperm"/>
    <x v="1"/>
    <n v="6"/>
  </r>
  <r>
    <n v="50204"/>
    <x v="4"/>
    <d v="2012-12-12T00:00:00"/>
    <s v="Rewarewa"/>
    <s v="grazed"/>
    <s v="ungrazed"/>
    <x v="1"/>
    <n v="2509"/>
    <n v="2491"/>
    <s v="Rhosap"/>
    <s v="nativetree"/>
    <s v="monocot_angiosperm"/>
    <x v="1"/>
    <n v="21"/>
  </r>
  <r>
    <n v="50205"/>
    <x v="4"/>
    <d v="2012-12-12T00:00:00"/>
    <s v="Rewarewa"/>
    <s v="grazed"/>
    <s v="ungrazed"/>
    <x v="1"/>
    <n v="2488"/>
    <n v="2492"/>
    <s v="Aleexc"/>
    <s v="nativetree"/>
    <s v="dicot_angiosperm"/>
    <x v="0"/>
    <n v="6"/>
  </r>
  <r>
    <n v="50205"/>
    <x v="4"/>
    <d v="2012-12-12T00:00:00"/>
    <s v="Rewarewa"/>
    <s v="grazed"/>
    <s v="ungrazed"/>
    <x v="1"/>
    <n v="2488"/>
    <n v="2492"/>
    <s v="Cyadea"/>
    <s v="nativetreefern"/>
    <s v="ferns_and_lycophytes"/>
    <x v="0"/>
    <n v="2"/>
  </r>
  <r>
    <n v="50205"/>
    <x v="4"/>
    <d v="2012-12-12T00:00:00"/>
    <s v="Rewarewa"/>
    <s v="grazed"/>
    <s v="ungrazed"/>
    <x v="1"/>
    <n v="2488"/>
    <n v="2492"/>
    <s v="Dacdac"/>
    <s v="nativetree"/>
    <s v="gymnosperm"/>
    <x v="0"/>
    <n v="7"/>
  </r>
  <r>
    <n v="50205"/>
    <x v="4"/>
    <d v="2012-12-12T00:00:00"/>
    <s v="Rewarewa"/>
    <s v="grazed"/>
    <s v="ungrazed"/>
    <x v="1"/>
    <n v="2488"/>
    <n v="2492"/>
    <s v="Dicsqu"/>
    <s v="nativetreefern"/>
    <s v="ferns_and_lycophytes"/>
    <x v="0"/>
    <n v="8"/>
  </r>
  <r>
    <n v="50205"/>
    <x v="4"/>
    <d v="2012-12-12T00:00:00"/>
    <s v="Rewarewa"/>
    <s v="grazed"/>
    <s v="ungrazed"/>
    <x v="1"/>
    <n v="2488"/>
    <n v="2492"/>
    <s v="Genrup"/>
    <s v="nativeshrub"/>
    <s v="dicot_angiosperm"/>
    <x v="0"/>
    <n v="1"/>
  </r>
  <r>
    <n v="50205"/>
    <x v="4"/>
    <d v="2012-12-12T00:00:00"/>
    <s v="Rewarewa"/>
    <s v="grazed"/>
    <s v="ungrazed"/>
    <x v="1"/>
    <n v="2488"/>
    <n v="2492"/>
    <s v="Hedarb"/>
    <s v="nativetree"/>
    <s v="dicot_angiosperm"/>
    <x v="0"/>
    <n v="2"/>
  </r>
  <r>
    <n v="50205"/>
    <x v="4"/>
    <d v="2012-12-12T00:00:00"/>
    <s v="Rewarewa"/>
    <s v="grazed"/>
    <s v="ungrazed"/>
    <x v="1"/>
    <n v="2488"/>
    <n v="2492"/>
    <s v="Hohpop"/>
    <s v="nativetree"/>
    <s v="dicot_angiosperm"/>
    <x v="0"/>
    <n v="3"/>
  </r>
  <r>
    <n v="50205"/>
    <x v="4"/>
    <d v="2012-12-12T00:00:00"/>
    <s v="Rewarewa"/>
    <s v="grazed"/>
    <s v="ungrazed"/>
    <x v="1"/>
    <n v="2488"/>
    <n v="2492"/>
    <s v="Kniexc"/>
    <s v="nativetree"/>
    <s v="dicot_angiosperm"/>
    <x v="0"/>
    <n v="3"/>
  </r>
  <r>
    <n v="50205"/>
    <x v="4"/>
    <d v="2012-12-12T00:00:00"/>
    <s v="Rewarewa"/>
    <s v="grazed"/>
    <s v="ungrazed"/>
    <x v="1"/>
    <n v="2488"/>
    <n v="2492"/>
    <s v="Launov"/>
    <s v="nativetree"/>
    <s v="dicot_angiosperm"/>
    <x v="0"/>
    <n v="2"/>
  </r>
  <r>
    <n v="50205"/>
    <x v="4"/>
    <d v="2012-12-12T00:00:00"/>
    <s v="Rewarewa"/>
    <s v="grazed"/>
    <s v="ungrazed"/>
    <x v="1"/>
    <n v="2488"/>
    <n v="2492"/>
    <s v="Melram"/>
    <s v="nativetree"/>
    <s v="dicot_angiosperm"/>
    <x v="0"/>
    <n v="8"/>
  </r>
  <r>
    <n v="50205"/>
    <x v="4"/>
    <d v="2012-12-12T00:00:00"/>
    <s v="Rewarewa"/>
    <s v="grazed"/>
    <s v="ungrazed"/>
    <x v="1"/>
    <n v="2488"/>
    <n v="2492"/>
    <s v="Rhosap"/>
    <s v="nativetree"/>
    <s v="monocot_angiosperm"/>
    <x v="0"/>
    <n v="38"/>
  </r>
  <r>
    <n v="50205"/>
    <x v="4"/>
    <d v="2012-12-12T00:00:00"/>
    <s v="Rewarewa"/>
    <s v="grazed"/>
    <s v="ungrazed"/>
    <x v="1"/>
    <n v="2488"/>
    <n v="2492"/>
    <s v="Aleexc"/>
    <s v="nativetree"/>
    <s v="dicot_angiosperm"/>
    <x v="1"/>
    <n v="1"/>
  </r>
  <r>
    <n v="50205"/>
    <x v="4"/>
    <d v="2012-12-12T00:00:00"/>
    <s v="Rewarewa"/>
    <s v="grazed"/>
    <s v="ungrazed"/>
    <x v="1"/>
    <n v="2488"/>
    <n v="2492"/>
    <s v="Ariser"/>
    <s v="nativeshrub"/>
    <s v="dicot_angiosperm"/>
    <x v="1"/>
    <n v="1"/>
  </r>
  <r>
    <n v="50205"/>
    <x v="4"/>
    <d v="2012-12-12T00:00:00"/>
    <s v="Rewarewa"/>
    <s v="grazed"/>
    <s v="ungrazed"/>
    <x v="1"/>
    <n v="2488"/>
    <n v="2492"/>
    <s v="Dacdac"/>
    <s v="nativetree"/>
    <s v="gymnosperm"/>
    <x v="1"/>
    <n v="5"/>
  </r>
  <r>
    <n v="50205"/>
    <x v="4"/>
    <d v="2012-12-12T00:00:00"/>
    <s v="Rewarewa"/>
    <s v="grazed"/>
    <s v="ungrazed"/>
    <x v="1"/>
    <n v="2488"/>
    <n v="2492"/>
    <s v="Hohpop"/>
    <s v="nativetree"/>
    <s v="dicot_angiosperm"/>
    <x v="1"/>
    <n v="1"/>
  </r>
  <r>
    <n v="50205"/>
    <x v="4"/>
    <d v="2012-12-12T00:00:00"/>
    <s v="Rewarewa"/>
    <s v="grazed"/>
    <s v="ungrazed"/>
    <x v="1"/>
    <n v="2488"/>
    <n v="2492"/>
    <s v="Melram"/>
    <s v="nativetree"/>
    <s v="dicot_angiosperm"/>
    <x v="1"/>
    <n v="1"/>
  </r>
  <r>
    <n v="50205"/>
    <x v="4"/>
    <d v="2012-12-12T00:00:00"/>
    <s v="Rewarewa"/>
    <s v="grazed"/>
    <s v="ungrazed"/>
    <x v="1"/>
    <n v="2488"/>
    <n v="2492"/>
    <s v="Rhosap"/>
    <s v="nativetree"/>
    <s v="monocot_angiosperm"/>
    <x v="1"/>
    <n v="4"/>
  </r>
  <r>
    <n v="50303"/>
    <x v="4"/>
    <d v="2012-12-12T00:00:00"/>
    <s v="Rewarewa"/>
    <s v="grazed"/>
    <s v="ungrazed"/>
    <x v="1"/>
    <n v="2511"/>
    <n v="3886"/>
    <s v="Dysspe"/>
    <s v="nativetree"/>
    <s v="dicot_angiosperm"/>
    <x v="0"/>
    <n v="1"/>
  </r>
  <r>
    <n v="50303"/>
    <x v="4"/>
    <d v="2012-12-12T00:00:00"/>
    <s v="Rewarewa"/>
    <s v="grazed"/>
    <s v="ungrazed"/>
    <x v="1"/>
    <n v="2511"/>
    <n v="3886"/>
    <s v="Hedarb"/>
    <s v="nativetree"/>
    <s v="dicot_angiosperm"/>
    <x v="0"/>
    <n v="1"/>
  </r>
  <r>
    <n v="50303"/>
    <x v="4"/>
    <d v="2012-12-12T00:00:00"/>
    <s v="Rewarewa"/>
    <s v="grazed"/>
    <s v="ungrazed"/>
    <x v="1"/>
    <n v="2511"/>
    <n v="3886"/>
    <s v="Hohpop"/>
    <s v="nativetree"/>
    <s v="dicot_angiosperm"/>
    <x v="0"/>
    <n v="2"/>
  </r>
  <r>
    <n v="50303"/>
    <x v="4"/>
    <d v="2012-12-12T00:00:00"/>
    <s v="Rewarewa"/>
    <s v="grazed"/>
    <s v="ungrazed"/>
    <x v="1"/>
    <n v="2511"/>
    <n v="3886"/>
    <s v="Melram"/>
    <s v="nativetree"/>
    <s v="dicot_angiosperm"/>
    <x v="0"/>
    <n v="1"/>
  </r>
  <r>
    <n v="50303"/>
    <x v="4"/>
    <d v="2012-12-12T00:00:00"/>
    <s v="Rewarewa"/>
    <s v="grazed"/>
    <s v="ungrazed"/>
    <x v="1"/>
    <n v="2511"/>
    <n v="3886"/>
    <s v="Hohpop"/>
    <s v="nativetree"/>
    <s v="dicot_angiosperm"/>
    <x v="1"/>
    <n v="1"/>
  </r>
  <r>
    <n v="50303"/>
    <x v="4"/>
    <d v="2012-12-12T00:00:00"/>
    <s v="Rewarewa"/>
    <s v="grazed"/>
    <s v="ungrazed"/>
    <x v="1"/>
    <n v="2511"/>
    <n v="3886"/>
    <s v="Kniexc"/>
    <s v="nativetree"/>
    <s v="dicot_angiosperm"/>
    <x v="1"/>
    <n v="1"/>
  </r>
  <r>
    <n v="50303"/>
    <x v="4"/>
    <d v="2012-12-12T00:00:00"/>
    <s v="Rewarewa"/>
    <s v="grazed"/>
    <s v="ungrazed"/>
    <x v="1"/>
    <n v="2511"/>
    <n v="3886"/>
    <s v="Rhosap"/>
    <s v="nativetree"/>
    <s v="monocot_angiosperm"/>
    <x v="1"/>
    <n v="4"/>
  </r>
  <r>
    <n v="50304"/>
    <x v="4"/>
    <d v="2012-12-12T00:00:00"/>
    <s v="Rewarewa"/>
    <s v="grazed"/>
    <s v="ungrazed"/>
    <x v="1"/>
    <n v="466"/>
    <n v="3976"/>
    <s v="Cyadea"/>
    <s v="nativetreefern"/>
    <s v="ferns_and_lycophytes"/>
    <x v="0"/>
    <n v="1"/>
  </r>
  <r>
    <n v="50304"/>
    <x v="4"/>
    <d v="2012-12-12T00:00:00"/>
    <s v="Rewarewa"/>
    <s v="grazed"/>
    <s v="ungrazed"/>
    <x v="1"/>
    <n v="466"/>
    <n v="3976"/>
    <s v="Cyasmi"/>
    <s v="nativetreefern"/>
    <s v="ferns_and_lycophytes"/>
    <x v="0"/>
    <n v="1"/>
  </r>
  <r>
    <n v="50304"/>
    <x v="4"/>
    <d v="2012-12-12T00:00:00"/>
    <s v="Rewarewa"/>
    <s v="grazed"/>
    <s v="ungrazed"/>
    <x v="1"/>
    <n v="466"/>
    <n v="3976"/>
    <s v="Dicsqu"/>
    <s v="nativetreefern"/>
    <s v="ferns_and_lycophytes"/>
    <x v="0"/>
    <n v="5"/>
  </r>
  <r>
    <n v="50304"/>
    <x v="4"/>
    <d v="2012-12-12T00:00:00"/>
    <s v="Rewarewa"/>
    <s v="grazed"/>
    <s v="ungrazed"/>
    <x v="1"/>
    <n v="466"/>
    <n v="3976"/>
    <s v="Genrup"/>
    <s v="nativeshrub"/>
    <s v="dicot_angiosperm"/>
    <x v="0"/>
    <n v="1"/>
  </r>
  <r>
    <n v="50304"/>
    <x v="4"/>
    <d v="2012-12-12T00:00:00"/>
    <s v="Rewarewa"/>
    <s v="grazed"/>
    <s v="ungrazed"/>
    <x v="1"/>
    <n v="466"/>
    <n v="3976"/>
    <s v="Hedarb"/>
    <s v="nativetree"/>
    <s v="dicot_angiosperm"/>
    <x v="0"/>
    <n v="3"/>
  </r>
  <r>
    <n v="50304"/>
    <x v="4"/>
    <d v="2012-12-12T00:00:00"/>
    <s v="Rewarewa"/>
    <s v="grazed"/>
    <s v="ungrazed"/>
    <x v="1"/>
    <n v="466"/>
    <n v="3976"/>
    <s v="Melram"/>
    <s v="nativetree"/>
    <s v="dicot_angiosperm"/>
    <x v="0"/>
    <n v="41"/>
  </r>
  <r>
    <n v="50304"/>
    <x v="4"/>
    <d v="2012-12-12T00:00:00"/>
    <s v="Rewarewa"/>
    <s v="grazed"/>
    <s v="ungrazed"/>
    <x v="1"/>
    <n v="466"/>
    <n v="3976"/>
    <s v="Rhosap"/>
    <s v="nativetree"/>
    <s v="monocot_angiosperm"/>
    <x v="0"/>
    <n v="2"/>
  </r>
  <r>
    <n v="50304"/>
    <x v="4"/>
    <d v="2012-12-12T00:00:00"/>
    <s v="Rewarewa"/>
    <s v="grazed"/>
    <s v="ungrazed"/>
    <x v="1"/>
    <n v="466"/>
    <n v="3976"/>
    <s v="Cyadea"/>
    <s v="nativetreefern"/>
    <s v="ferns_and_lycophytes"/>
    <x v="1"/>
    <n v="1"/>
  </r>
  <r>
    <n v="50304"/>
    <x v="4"/>
    <d v="2012-12-12T00:00:00"/>
    <s v="Rewarewa"/>
    <s v="grazed"/>
    <s v="ungrazed"/>
    <x v="1"/>
    <n v="466"/>
    <n v="3976"/>
    <s v="Dicsqu"/>
    <s v="nativetreefern"/>
    <s v="ferns_and_lycophytes"/>
    <x v="1"/>
    <n v="2"/>
  </r>
  <r>
    <n v="50304"/>
    <x v="4"/>
    <d v="2012-12-12T00:00:00"/>
    <s v="Rewarewa"/>
    <s v="grazed"/>
    <s v="ungrazed"/>
    <x v="1"/>
    <n v="466"/>
    <n v="3976"/>
    <s v="Kniexc"/>
    <s v="nativetree"/>
    <s v="dicot_angiosperm"/>
    <x v="1"/>
    <n v="5"/>
  </r>
  <r>
    <n v="50304"/>
    <x v="4"/>
    <d v="2012-12-12T00:00:00"/>
    <s v="Rewarewa"/>
    <s v="grazed"/>
    <s v="ungrazed"/>
    <x v="1"/>
    <n v="466"/>
    <n v="3976"/>
    <s v="Lasgla"/>
    <s v="nativefern"/>
    <s v="ferns_and_lycophytes"/>
    <x v="1"/>
    <n v="4"/>
  </r>
  <r>
    <n v="50304"/>
    <x v="4"/>
    <d v="2012-12-12T00:00:00"/>
    <s v="Rewarewa"/>
    <s v="grazed"/>
    <s v="ungrazed"/>
    <x v="1"/>
    <n v="466"/>
    <n v="3976"/>
    <s v="Melram"/>
    <s v="nativetree"/>
    <s v="dicot_angiosperm"/>
    <x v="1"/>
    <n v="2"/>
  </r>
  <r>
    <n v="50304"/>
    <x v="4"/>
    <d v="2012-12-12T00:00:00"/>
    <s v="Rewarewa"/>
    <s v="grazed"/>
    <s v="ungrazed"/>
    <x v="1"/>
    <n v="466"/>
    <n v="3976"/>
    <s v="Rhosap"/>
    <s v="nativetree"/>
    <s v="monocot_angiosperm"/>
    <x v="1"/>
    <n v="1"/>
  </r>
  <r>
    <n v="50305"/>
    <x v="4"/>
    <d v="2012-12-12T00:00:00"/>
    <s v="Rewarewa"/>
    <s v="grazed"/>
    <s v="ungrazed"/>
    <x v="1"/>
    <n v="3979"/>
    <n v="3980"/>
    <s v="Cyadea"/>
    <s v="nativetreefern"/>
    <s v="ferns_and_lycophytes"/>
    <x v="0"/>
    <n v="6"/>
  </r>
  <r>
    <n v="50305"/>
    <x v="4"/>
    <d v="2012-12-12T00:00:00"/>
    <s v="Rewarewa"/>
    <s v="grazed"/>
    <s v="ungrazed"/>
    <x v="1"/>
    <n v="3979"/>
    <n v="3980"/>
    <s v="Dicsqu"/>
    <s v="nativetreefern"/>
    <s v="ferns_and_lycophytes"/>
    <x v="0"/>
    <n v="4"/>
  </r>
  <r>
    <n v="50305"/>
    <x v="4"/>
    <d v="2012-12-12T00:00:00"/>
    <s v="Rewarewa"/>
    <s v="grazed"/>
    <s v="ungrazed"/>
    <x v="1"/>
    <n v="3979"/>
    <n v="3980"/>
    <s v="Dysspe"/>
    <s v="nativetree"/>
    <s v="dicot_angiosperm"/>
    <x v="0"/>
    <n v="1"/>
  </r>
  <r>
    <n v="50305"/>
    <x v="4"/>
    <d v="2012-12-12T00:00:00"/>
    <s v="Rewarewa"/>
    <s v="grazed"/>
    <s v="ungrazed"/>
    <x v="1"/>
    <n v="3979"/>
    <n v="3980"/>
    <s v="Hedarb"/>
    <s v="nativetree"/>
    <s v="dicot_angiosperm"/>
    <x v="0"/>
    <n v="1"/>
  </r>
  <r>
    <n v="50305"/>
    <x v="4"/>
    <d v="2012-12-12T00:00:00"/>
    <s v="Rewarewa"/>
    <s v="grazed"/>
    <s v="ungrazed"/>
    <x v="1"/>
    <n v="3979"/>
    <n v="3980"/>
    <s v="Cyadea"/>
    <s v="nativetreefern"/>
    <s v="ferns_and_lycophytes"/>
    <x v="1"/>
    <n v="1"/>
  </r>
  <r>
    <n v="50305"/>
    <x v="4"/>
    <d v="2012-12-12T00:00:00"/>
    <s v="Rewarewa"/>
    <s v="grazed"/>
    <s v="ungrazed"/>
    <x v="1"/>
    <n v="3979"/>
    <n v="3980"/>
    <s v="Dicsqu"/>
    <s v="nativetreefern"/>
    <s v="ferns_and_lycophytes"/>
    <x v="1"/>
    <n v="1"/>
  </r>
  <r>
    <n v="50305"/>
    <x v="4"/>
    <d v="2012-12-12T00:00:00"/>
    <s v="Rewarewa"/>
    <s v="grazed"/>
    <s v="ungrazed"/>
    <x v="1"/>
    <n v="3979"/>
    <n v="3980"/>
    <s v="Melram"/>
    <s v="nativetree"/>
    <s v="dicot_angiosperm"/>
    <x v="1"/>
    <n v="1"/>
  </r>
  <r>
    <n v="50402"/>
    <x v="4"/>
    <d v="2012-12-13T00:00:00"/>
    <s v="Rewarewa"/>
    <s v="grazed"/>
    <s v="ungrazed"/>
    <x v="1"/>
    <n v="3725"/>
    <n v="3719"/>
    <s v="Cyadea"/>
    <s v="nativetreefern"/>
    <s v="ferns_and_lycophytes"/>
    <x v="1"/>
    <n v="1"/>
  </r>
  <r>
    <n v="50403"/>
    <x v="4"/>
    <d v="2012-12-13T00:00:00"/>
    <s v="Rewarewa"/>
    <s v="grazed"/>
    <s v="ungrazed"/>
    <x v="1"/>
    <n v="3727"/>
    <n v="3726"/>
    <s v="Coprob"/>
    <s v="nativeshrub"/>
    <s v="dicot_angiosperm"/>
    <x v="0"/>
    <n v="1"/>
  </r>
  <r>
    <n v="50403"/>
    <x v="4"/>
    <d v="2012-12-13T00:00:00"/>
    <s v="Rewarewa"/>
    <s v="grazed"/>
    <s v="ungrazed"/>
    <x v="1"/>
    <n v="3727"/>
    <n v="3726"/>
    <s v="Cyadea"/>
    <s v="nativetreefern"/>
    <s v="ferns_and_lycophytes"/>
    <x v="0"/>
    <n v="3"/>
  </r>
  <r>
    <n v="50403"/>
    <x v="4"/>
    <d v="2012-12-13T00:00:00"/>
    <s v="Rewarewa"/>
    <s v="grazed"/>
    <s v="ungrazed"/>
    <x v="1"/>
    <n v="3727"/>
    <n v="3726"/>
    <s v="Dacdac"/>
    <s v="nativetree"/>
    <s v="gymnosperm"/>
    <x v="0"/>
    <n v="1"/>
  </r>
  <r>
    <n v="50403"/>
    <x v="4"/>
    <d v="2012-12-13T00:00:00"/>
    <s v="Rewarewa"/>
    <s v="grazed"/>
    <s v="ungrazed"/>
    <x v="1"/>
    <n v="3727"/>
    <n v="3726"/>
    <s v="Dysspe"/>
    <s v="nativetree"/>
    <s v="dicot_angiosperm"/>
    <x v="0"/>
    <n v="8"/>
  </r>
  <r>
    <n v="50403"/>
    <x v="4"/>
    <d v="2012-12-13T00:00:00"/>
    <s v="Rewarewa"/>
    <s v="grazed"/>
    <s v="ungrazed"/>
    <x v="1"/>
    <n v="3727"/>
    <n v="3726"/>
    <s v="Hedarb"/>
    <s v="nativetree"/>
    <s v="dicot_angiosperm"/>
    <x v="0"/>
    <n v="2"/>
  </r>
  <r>
    <n v="50403"/>
    <x v="4"/>
    <d v="2012-12-13T00:00:00"/>
    <s v="Rewarewa"/>
    <s v="grazed"/>
    <s v="ungrazed"/>
    <x v="1"/>
    <n v="3727"/>
    <n v="3726"/>
    <s v="Launov"/>
    <s v="nativetree"/>
    <s v="dicot_angiosperm"/>
    <x v="0"/>
    <n v="1"/>
  </r>
  <r>
    <n v="50403"/>
    <x v="4"/>
    <d v="2012-12-13T00:00:00"/>
    <s v="Rewarewa"/>
    <s v="grazed"/>
    <s v="ungrazed"/>
    <x v="1"/>
    <n v="3727"/>
    <n v="3726"/>
    <s v="Myraus"/>
    <s v="nativetree"/>
    <s v="dicot_angiosperm"/>
    <x v="0"/>
    <n v="4"/>
  </r>
  <r>
    <n v="50403"/>
    <x v="4"/>
    <d v="2012-12-13T00:00:00"/>
    <s v="Rewarewa"/>
    <s v="grazed"/>
    <s v="ungrazed"/>
    <x v="1"/>
    <n v="3727"/>
    <n v="3726"/>
    <s v="Rhosap"/>
    <s v="nativetree"/>
    <s v="monocot_angiosperm"/>
    <x v="0"/>
    <n v="15"/>
  </r>
  <r>
    <n v="50403"/>
    <x v="4"/>
    <d v="2012-12-13T00:00:00"/>
    <s v="Rewarewa"/>
    <s v="grazed"/>
    <s v="ungrazed"/>
    <x v="1"/>
    <n v="3727"/>
    <n v="3726"/>
    <s v="Coprob"/>
    <s v="nativeshrub"/>
    <s v="dicot_angiosperm"/>
    <x v="1"/>
    <n v="1"/>
  </r>
  <r>
    <n v="50403"/>
    <x v="4"/>
    <d v="2012-12-13T00:00:00"/>
    <s v="Rewarewa"/>
    <s v="grazed"/>
    <s v="ungrazed"/>
    <x v="1"/>
    <n v="3727"/>
    <n v="3726"/>
    <s v="Cyadea"/>
    <s v="nativetreefern"/>
    <s v="ferns_and_lycophytes"/>
    <x v="1"/>
    <n v="1"/>
  </r>
  <r>
    <n v="50403"/>
    <x v="4"/>
    <d v="2012-12-13T00:00:00"/>
    <s v="Rewarewa"/>
    <s v="grazed"/>
    <s v="ungrazed"/>
    <x v="1"/>
    <n v="3727"/>
    <n v="3726"/>
    <s v="Dacdac"/>
    <s v="nativetree"/>
    <s v="gymnosperm"/>
    <x v="1"/>
    <n v="3"/>
  </r>
  <r>
    <n v="50403"/>
    <x v="4"/>
    <d v="2012-12-13T00:00:00"/>
    <s v="Rewarewa"/>
    <s v="grazed"/>
    <s v="ungrazed"/>
    <x v="1"/>
    <n v="3727"/>
    <n v="3726"/>
    <s v="Dipaus"/>
    <s v="nativefern"/>
    <s v="ferns_and_lycophytes"/>
    <x v="1"/>
    <n v="1"/>
  </r>
  <r>
    <n v="50403"/>
    <x v="4"/>
    <d v="2012-12-13T00:00:00"/>
    <s v="Rewarewa"/>
    <s v="grazed"/>
    <s v="ungrazed"/>
    <x v="1"/>
    <n v="3727"/>
    <n v="3726"/>
    <s v="Kniexc"/>
    <s v="nativetree"/>
    <s v="dicot_angiosperm"/>
    <x v="1"/>
    <n v="1"/>
  </r>
  <r>
    <n v="50403"/>
    <x v="4"/>
    <d v="2012-12-13T00:00:00"/>
    <s v="Rewarewa"/>
    <s v="grazed"/>
    <s v="ungrazed"/>
    <x v="1"/>
    <n v="3727"/>
    <n v="3726"/>
    <s v="Launov"/>
    <s v="nativetree"/>
    <s v="dicot_angiosperm"/>
    <x v="1"/>
    <n v="5"/>
  </r>
  <r>
    <n v="50403"/>
    <x v="4"/>
    <d v="2012-12-13T00:00:00"/>
    <s v="Rewarewa"/>
    <s v="grazed"/>
    <s v="ungrazed"/>
    <x v="1"/>
    <n v="3727"/>
    <n v="3726"/>
    <s v="Melram"/>
    <s v="nativetree"/>
    <s v="dicot_angiosperm"/>
    <x v="1"/>
    <n v="3"/>
  </r>
  <r>
    <n v="50403"/>
    <x v="4"/>
    <d v="2012-12-13T00:00:00"/>
    <s v="Rewarewa"/>
    <s v="grazed"/>
    <s v="ungrazed"/>
    <x v="1"/>
    <n v="3727"/>
    <n v="3726"/>
    <s v="Rhosap"/>
    <s v="nativetree"/>
    <s v="monocot_angiosperm"/>
    <x v="1"/>
    <n v="3"/>
  </r>
  <r>
    <n v="50502"/>
    <x v="4"/>
    <d v="2012-12-13T00:00:00"/>
    <s v="Rewarewa"/>
    <s v="grazed"/>
    <s v="ungrazed"/>
    <x v="1"/>
    <n v="3884"/>
    <n v="3885"/>
    <s v="Cyadea"/>
    <s v="nativetreefern"/>
    <s v="ferns_and_lycophytes"/>
    <x v="0"/>
    <n v="15"/>
  </r>
  <r>
    <n v="50502"/>
    <x v="4"/>
    <d v="2012-12-13T00:00:00"/>
    <s v="Rewarewa"/>
    <s v="grazed"/>
    <s v="ungrazed"/>
    <x v="1"/>
    <n v="3884"/>
    <n v="3885"/>
    <s v="Dicsqu"/>
    <s v="nativetreefern"/>
    <s v="ferns_and_lycophytes"/>
    <x v="0"/>
    <n v="1"/>
  </r>
  <r>
    <n v="50502"/>
    <x v="4"/>
    <d v="2012-12-13T00:00:00"/>
    <s v="Rewarewa"/>
    <s v="grazed"/>
    <s v="ungrazed"/>
    <x v="1"/>
    <n v="3884"/>
    <n v="3885"/>
    <s v="Hedarb"/>
    <s v="nativetree"/>
    <s v="dicot_angiosperm"/>
    <x v="0"/>
    <n v="16"/>
  </r>
  <r>
    <n v="50502"/>
    <x v="4"/>
    <d v="2012-12-13T00:00:00"/>
    <s v="Rewarewa"/>
    <s v="grazed"/>
    <s v="ungrazed"/>
    <x v="1"/>
    <n v="3884"/>
    <n v="3885"/>
    <s v="Hohpop"/>
    <s v="nativetree"/>
    <s v="dicot_angiosperm"/>
    <x v="0"/>
    <n v="2"/>
  </r>
  <r>
    <n v="50502"/>
    <x v="4"/>
    <d v="2012-12-13T00:00:00"/>
    <s v="Rewarewa"/>
    <s v="grazed"/>
    <s v="ungrazed"/>
    <x v="1"/>
    <n v="3884"/>
    <n v="3885"/>
    <s v="Hohsex"/>
    <s v="nativetree"/>
    <s v="dicot_angiosperm"/>
    <x v="0"/>
    <n v="4"/>
  </r>
  <r>
    <n v="50502"/>
    <x v="4"/>
    <d v="2012-12-13T00:00:00"/>
    <s v="Rewarewa"/>
    <s v="grazed"/>
    <s v="ungrazed"/>
    <x v="1"/>
    <n v="3884"/>
    <n v="3885"/>
    <s v="Melram"/>
    <s v="nativetree"/>
    <s v="dicot_angiosperm"/>
    <x v="0"/>
    <n v="7"/>
  </r>
  <r>
    <n v="50502"/>
    <x v="4"/>
    <d v="2012-12-13T00:00:00"/>
    <s v="Rewarewa"/>
    <s v="grazed"/>
    <s v="ungrazed"/>
    <x v="1"/>
    <n v="3884"/>
    <n v="3885"/>
    <s v="Pitten"/>
    <s v="nativetree"/>
    <s v="dicot_angiosperm"/>
    <x v="0"/>
    <n v="1"/>
  </r>
  <r>
    <n v="50502"/>
    <x v="4"/>
    <d v="2012-12-13T00:00:00"/>
    <s v="Rewarewa"/>
    <s v="grazed"/>
    <s v="ungrazed"/>
    <x v="1"/>
    <n v="3884"/>
    <n v="3885"/>
    <s v="Schdig"/>
    <s v="nativetree"/>
    <s v="dicot_angiosperm"/>
    <x v="0"/>
    <n v="3"/>
  </r>
  <r>
    <n v="50502"/>
    <x v="4"/>
    <d v="2012-12-13T00:00:00"/>
    <s v="Rewarewa"/>
    <s v="grazed"/>
    <s v="ungrazed"/>
    <x v="1"/>
    <n v="3884"/>
    <n v="3885"/>
    <s v="Hedarb"/>
    <s v="nativetree"/>
    <s v="dicot_angiosperm"/>
    <x v="1"/>
    <n v="4"/>
  </r>
  <r>
    <n v="50502"/>
    <x v="4"/>
    <d v="2012-12-13T00:00:00"/>
    <s v="Rewarewa"/>
    <s v="grazed"/>
    <s v="ungrazed"/>
    <x v="1"/>
    <n v="3884"/>
    <n v="3885"/>
    <s v="Kniexc"/>
    <s v="nativetree"/>
    <s v="dicot_angiosperm"/>
    <x v="1"/>
    <n v="2"/>
  </r>
  <r>
    <n v="50502"/>
    <x v="4"/>
    <d v="2012-12-13T00:00:00"/>
    <s v="Rewarewa"/>
    <s v="grazed"/>
    <s v="ungrazed"/>
    <x v="1"/>
    <n v="3884"/>
    <n v="3885"/>
    <s v="Melram"/>
    <s v="nativetree"/>
    <s v="dicot_angiosperm"/>
    <x v="1"/>
    <n v="1"/>
  </r>
  <r>
    <n v="50503"/>
    <x v="4"/>
    <d v="2012-12-13T00:00:00"/>
    <s v="Rewarewa"/>
    <s v="grazed"/>
    <s v="ungrazed"/>
    <x v="1"/>
    <n v="3879"/>
    <n v="3882"/>
    <s v="Aleexc"/>
    <s v="nativetree"/>
    <s v="dicot_angiosperm"/>
    <x v="0"/>
    <n v="1"/>
  </r>
  <r>
    <n v="50503"/>
    <x v="4"/>
    <d v="2012-12-13T00:00:00"/>
    <s v="Rewarewa"/>
    <s v="grazed"/>
    <s v="ungrazed"/>
    <x v="1"/>
    <n v="3879"/>
    <n v="3882"/>
    <s v="Dicsqu"/>
    <s v="nativetreefern"/>
    <s v="ferns_and_lycophytes"/>
    <x v="0"/>
    <n v="1"/>
  </r>
  <r>
    <n v="50503"/>
    <x v="4"/>
    <d v="2012-12-13T00:00:00"/>
    <s v="Rewarewa"/>
    <s v="grazed"/>
    <s v="ungrazed"/>
    <x v="1"/>
    <n v="3879"/>
    <n v="3882"/>
    <s v="Genrup"/>
    <s v="nativeshrub"/>
    <s v="dicot_angiosperm"/>
    <x v="0"/>
    <n v="1"/>
  </r>
  <r>
    <n v="50503"/>
    <x v="4"/>
    <d v="2012-12-13T00:00:00"/>
    <s v="Rewarewa"/>
    <s v="grazed"/>
    <s v="ungrazed"/>
    <x v="1"/>
    <n v="3879"/>
    <n v="3882"/>
    <s v="Hedarb"/>
    <s v="nativetree"/>
    <s v="dicot_angiosperm"/>
    <x v="0"/>
    <n v="8"/>
  </r>
  <r>
    <n v="50503"/>
    <x v="4"/>
    <d v="2012-12-13T00:00:00"/>
    <s v="Rewarewa"/>
    <s v="grazed"/>
    <s v="ungrazed"/>
    <x v="1"/>
    <n v="3879"/>
    <n v="3882"/>
    <s v="Hohpop"/>
    <s v="nativetree"/>
    <s v="dicot_angiosperm"/>
    <x v="0"/>
    <n v="1"/>
  </r>
  <r>
    <n v="50503"/>
    <x v="4"/>
    <d v="2012-12-13T00:00:00"/>
    <s v="Rewarewa"/>
    <s v="grazed"/>
    <s v="ungrazed"/>
    <x v="1"/>
    <n v="3879"/>
    <n v="3882"/>
    <s v="Melram"/>
    <s v="nativetree"/>
    <s v="dicot_angiosperm"/>
    <x v="0"/>
    <n v="1"/>
  </r>
  <r>
    <n v="50503"/>
    <x v="4"/>
    <d v="2012-12-13T00:00:00"/>
    <s v="Rewarewa"/>
    <s v="grazed"/>
    <s v="ungrazed"/>
    <x v="1"/>
    <n v="3879"/>
    <n v="3882"/>
    <s v="Myraus"/>
    <s v="nativetree"/>
    <s v="dicot_angiosperm"/>
    <x v="0"/>
    <n v="2"/>
  </r>
  <r>
    <n v="50503"/>
    <x v="4"/>
    <d v="2012-12-13T00:00:00"/>
    <s v="Rewarewa"/>
    <s v="grazed"/>
    <s v="ungrazed"/>
    <x v="1"/>
    <n v="3879"/>
    <n v="3882"/>
    <s v="Rhosap"/>
    <s v="nativetree"/>
    <s v="monocot_angiosperm"/>
    <x v="1"/>
    <n v="3"/>
  </r>
  <r>
    <n v="50602"/>
    <x v="4"/>
    <d v="2012-12-13T00:00:00"/>
    <s v="Rewarewa"/>
    <s v="grazed"/>
    <s v="ungrazed"/>
    <x v="1"/>
    <n v="3873"/>
    <n v="3921"/>
    <s v="Aleexc"/>
    <s v="nativetree"/>
    <s v="dicot_angiosperm"/>
    <x v="0"/>
    <n v="5"/>
  </r>
  <r>
    <n v="50602"/>
    <x v="4"/>
    <d v="2012-12-13T00:00:00"/>
    <s v="Rewarewa"/>
    <s v="grazed"/>
    <s v="ungrazed"/>
    <x v="1"/>
    <n v="3873"/>
    <n v="3921"/>
    <s v="Cyadea"/>
    <s v="nativetreefern"/>
    <s v="ferns_and_lycophytes"/>
    <x v="0"/>
    <n v="5"/>
  </r>
  <r>
    <n v="50602"/>
    <x v="4"/>
    <d v="2012-12-13T00:00:00"/>
    <s v="Rewarewa"/>
    <s v="grazed"/>
    <s v="ungrazed"/>
    <x v="1"/>
    <n v="3873"/>
    <n v="3921"/>
    <s v="Dicsqu"/>
    <s v="nativetreefern"/>
    <s v="ferns_and_lycophytes"/>
    <x v="0"/>
    <n v="2"/>
  </r>
  <r>
    <n v="50602"/>
    <x v="4"/>
    <d v="2012-12-13T00:00:00"/>
    <s v="Rewarewa"/>
    <s v="grazed"/>
    <s v="ungrazed"/>
    <x v="1"/>
    <n v="3873"/>
    <n v="3921"/>
    <s v="Genrup"/>
    <s v="nativeshrub"/>
    <s v="dicot_angiosperm"/>
    <x v="0"/>
    <n v="3"/>
  </r>
  <r>
    <n v="50602"/>
    <x v="4"/>
    <d v="2012-12-13T00:00:00"/>
    <s v="Rewarewa"/>
    <s v="grazed"/>
    <s v="ungrazed"/>
    <x v="1"/>
    <n v="3873"/>
    <n v="3921"/>
    <s v="Hedarb"/>
    <s v="nativetree"/>
    <s v="dicot_angiosperm"/>
    <x v="0"/>
    <n v="6"/>
  </r>
  <r>
    <n v="50602"/>
    <x v="4"/>
    <d v="2012-12-13T00:00:00"/>
    <s v="Rewarewa"/>
    <s v="grazed"/>
    <s v="ungrazed"/>
    <x v="1"/>
    <n v="3873"/>
    <n v="3921"/>
    <s v="Melram"/>
    <s v="nativetree"/>
    <s v="dicot_angiosperm"/>
    <x v="0"/>
    <n v="7"/>
  </r>
  <r>
    <n v="50602"/>
    <x v="4"/>
    <d v="2012-12-13T00:00:00"/>
    <s v="Rewarewa"/>
    <s v="grazed"/>
    <s v="ungrazed"/>
    <x v="1"/>
    <n v="3873"/>
    <n v="3921"/>
    <s v="Rhosap"/>
    <s v="nativetree"/>
    <s v="monocot_angiosperm"/>
    <x v="0"/>
    <n v="1"/>
  </r>
  <r>
    <n v="50602"/>
    <x v="4"/>
    <d v="2012-12-13T00:00:00"/>
    <s v="Rewarewa"/>
    <s v="grazed"/>
    <s v="ungrazed"/>
    <x v="1"/>
    <n v="3873"/>
    <n v="3921"/>
    <s v="Schdig"/>
    <s v="nativetree"/>
    <s v="dicot_angiosperm"/>
    <x v="0"/>
    <n v="1"/>
  </r>
  <r>
    <n v="50602"/>
    <x v="4"/>
    <d v="2012-12-13T00:00:00"/>
    <s v="Rewarewa"/>
    <s v="grazed"/>
    <s v="ungrazed"/>
    <x v="1"/>
    <n v="3873"/>
    <n v="3921"/>
    <s v="Hedarb"/>
    <s v="nativetree"/>
    <s v="dicot_angiosperm"/>
    <x v="1"/>
    <n v="4"/>
  </r>
  <r>
    <n v="50602"/>
    <x v="4"/>
    <d v="2012-12-13T00:00:00"/>
    <s v="Rewarewa"/>
    <s v="grazed"/>
    <s v="ungrazed"/>
    <x v="1"/>
    <n v="3873"/>
    <n v="3921"/>
    <s v="Kniexc"/>
    <s v="nativetree"/>
    <s v="dicot_angiosperm"/>
    <x v="1"/>
    <n v="5"/>
  </r>
  <r>
    <n v="50602"/>
    <x v="4"/>
    <d v="2012-12-13T00:00:00"/>
    <s v="Rewarewa"/>
    <s v="grazed"/>
    <s v="ungrazed"/>
    <x v="1"/>
    <n v="3873"/>
    <n v="3921"/>
    <s v="Melram"/>
    <s v="nativetree"/>
    <s v="dicot_angiosperm"/>
    <x v="1"/>
    <n v="4"/>
  </r>
  <r>
    <n v="50603"/>
    <x v="4"/>
    <d v="2012-12-13T00:00:00"/>
    <s v="Rewarewa"/>
    <s v="grazed"/>
    <s v="ungrazed"/>
    <x v="1"/>
    <n v="3876"/>
    <n v="3877"/>
    <s v="Cyadea"/>
    <s v="nativetreefern"/>
    <s v="ferns_and_lycophytes"/>
    <x v="0"/>
    <n v="13"/>
  </r>
  <r>
    <n v="50603"/>
    <x v="4"/>
    <d v="2012-12-13T00:00:00"/>
    <s v="Rewarewa"/>
    <s v="grazed"/>
    <s v="ungrazed"/>
    <x v="1"/>
    <n v="3876"/>
    <n v="3877"/>
    <s v="Dicsqu"/>
    <s v="nativetreefern"/>
    <s v="ferns_and_lycophytes"/>
    <x v="0"/>
    <n v="1"/>
  </r>
  <r>
    <n v="50603"/>
    <x v="4"/>
    <d v="2012-12-13T00:00:00"/>
    <s v="Rewarewa"/>
    <s v="grazed"/>
    <s v="ungrazed"/>
    <x v="1"/>
    <n v="3876"/>
    <n v="3877"/>
    <s v="Hedarb"/>
    <s v="nativetree"/>
    <s v="dicot_angiosperm"/>
    <x v="0"/>
    <n v="2"/>
  </r>
  <r>
    <n v="50603"/>
    <x v="4"/>
    <d v="2012-12-13T00:00:00"/>
    <s v="Rewarewa"/>
    <s v="grazed"/>
    <s v="ungrazed"/>
    <x v="1"/>
    <n v="3876"/>
    <n v="3877"/>
    <s v="Melram"/>
    <s v="nativetree"/>
    <s v="dicot_angiosperm"/>
    <x v="0"/>
    <n v="2"/>
  </r>
  <r>
    <n v="50603"/>
    <x v="4"/>
    <d v="2012-12-13T00:00:00"/>
    <s v="Rewarewa"/>
    <s v="grazed"/>
    <s v="ungrazed"/>
    <x v="1"/>
    <n v="3876"/>
    <n v="3877"/>
    <s v="Cyadea"/>
    <s v="nativetreefern"/>
    <s v="ferns_and_lycophytes"/>
    <x v="1"/>
    <n v="1"/>
  </r>
  <r>
    <n v="50603"/>
    <x v="4"/>
    <d v="2012-12-13T00:00:00"/>
    <s v="Rewarewa"/>
    <s v="grazed"/>
    <s v="ungrazed"/>
    <x v="1"/>
    <n v="3876"/>
    <n v="3877"/>
    <s v="Melram"/>
    <s v="nativetree"/>
    <s v="dicot_angiosperm"/>
    <x v="1"/>
    <n v="1"/>
  </r>
  <r>
    <n v="50603"/>
    <x v="4"/>
    <d v="2012-12-13T00:00:00"/>
    <s v="Rewarewa"/>
    <s v="grazed"/>
    <s v="ungrazed"/>
    <x v="1"/>
    <n v="3876"/>
    <n v="3877"/>
    <s v="Schdig"/>
    <s v="nativetree"/>
    <s v="dicot_angiosperm"/>
    <x v="1"/>
    <n v="1"/>
  </r>
  <r>
    <n v="50702"/>
    <x v="4"/>
    <d v="2013-04-07T00:00:00"/>
    <s v="Rewarewa"/>
    <s v="grazed"/>
    <s v="ungrazed"/>
    <x v="1"/>
    <n v="3871"/>
    <n v="3922"/>
    <s v="Dicsqu"/>
    <s v="nativetreefern"/>
    <s v="ferns_and_lycophytes"/>
    <x v="0"/>
    <n v="1"/>
  </r>
  <r>
    <n v="50702"/>
    <x v="4"/>
    <d v="2013-04-07T00:00:00"/>
    <s v="Rewarewa"/>
    <s v="grazed"/>
    <s v="ungrazed"/>
    <x v="1"/>
    <n v="3871"/>
    <n v="3922"/>
    <s v="Genrup"/>
    <s v="nativeshrub"/>
    <s v="dicot_angiosperm"/>
    <x v="0"/>
    <n v="1"/>
  </r>
  <r>
    <n v="50702"/>
    <x v="4"/>
    <d v="2013-04-07T00:00:00"/>
    <s v="Rewarewa"/>
    <s v="grazed"/>
    <s v="ungrazed"/>
    <x v="1"/>
    <n v="3871"/>
    <n v="3922"/>
    <s v="Melram"/>
    <s v="nativetree"/>
    <s v="dicot_angiosperm"/>
    <x v="0"/>
    <n v="2"/>
  </r>
  <r>
    <n v="50702"/>
    <x v="4"/>
    <d v="2013-04-07T00:00:00"/>
    <s v="Rewarewa"/>
    <s v="grazed"/>
    <s v="ungrazed"/>
    <x v="1"/>
    <n v="3871"/>
    <n v="3922"/>
    <s v="Genrup"/>
    <s v="nativeshrub"/>
    <s v="dicot_angiosperm"/>
    <x v="1"/>
    <n v="1"/>
  </r>
  <r>
    <n v="50702"/>
    <x v="4"/>
    <d v="2013-04-07T00:00:00"/>
    <s v="Rewarewa"/>
    <s v="grazed"/>
    <s v="ungrazed"/>
    <x v="1"/>
    <n v="3871"/>
    <n v="3922"/>
    <s v="Kniexc"/>
    <s v="nativetree"/>
    <s v="dicot_angiosperm"/>
    <x v="1"/>
    <n v="6"/>
  </r>
  <r>
    <n v="50703"/>
    <x v="4"/>
    <d v="2013-04-07T00:00:00"/>
    <s v="Rewarewa"/>
    <s v="grazed"/>
    <s v="ungrazed"/>
    <x v="1"/>
    <n v="3920"/>
    <n v="3912"/>
    <s v="Aleexc"/>
    <s v="nativetree"/>
    <s v="dicot_angiosperm"/>
    <x v="0"/>
    <n v="1"/>
  </r>
  <r>
    <n v="50703"/>
    <x v="4"/>
    <d v="2013-04-07T00:00:00"/>
    <s v="Rewarewa"/>
    <s v="grazed"/>
    <s v="ungrazed"/>
    <x v="1"/>
    <n v="3920"/>
    <n v="3912"/>
    <s v="Cyadea"/>
    <s v="nativetreefern"/>
    <s v="ferns_and_lycophytes"/>
    <x v="0"/>
    <n v="1"/>
  </r>
  <r>
    <n v="50703"/>
    <x v="4"/>
    <d v="2013-04-07T00:00:00"/>
    <s v="Rewarewa"/>
    <s v="grazed"/>
    <s v="ungrazed"/>
    <x v="1"/>
    <n v="3920"/>
    <n v="3912"/>
    <s v="Dicsqu"/>
    <s v="nativetreefern"/>
    <s v="ferns_and_lycophytes"/>
    <x v="0"/>
    <n v="1"/>
  </r>
  <r>
    <n v="50703"/>
    <x v="4"/>
    <d v="2013-04-07T00:00:00"/>
    <s v="Rewarewa"/>
    <s v="grazed"/>
    <s v="ungrazed"/>
    <x v="1"/>
    <n v="3920"/>
    <n v="3912"/>
    <s v="Genrup"/>
    <s v="nativeshrub"/>
    <s v="dicot_angiosperm"/>
    <x v="0"/>
    <n v="1"/>
  </r>
  <r>
    <n v="50703"/>
    <x v="4"/>
    <d v="2013-04-07T00:00:00"/>
    <s v="Rewarewa"/>
    <s v="grazed"/>
    <s v="ungrazed"/>
    <x v="1"/>
    <n v="3920"/>
    <n v="3912"/>
    <s v="Rhosap"/>
    <s v="nativetree"/>
    <s v="monocot_angiosperm"/>
    <x v="0"/>
    <n v="11"/>
  </r>
  <r>
    <n v="50703"/>
    <x v="4"/>
    <d v="2013-04-07T00:00:00"/>
    <s v="Rewarewa"/>
    <s v="grazed"/>
    <s v="ungrazed"/>
    <x v="1"/>
    <n v="3920"/>
    <n v="3912"/>
    <s v="Rhosap"/>
    <s v="nativetree"/>
    <s v="monocot_angiosperm"/>
    <x v="1"/>
    <n v="2"/>
  </r>
  <r>
    <n v="60101"/>
    <x v="4"/>
    <d v="2013-02-01T00:00:00"/>
    <s v="Tawa"/>
    <s v="ungrazed"/>
    <s v="ungrazed"/>
    <x v="0"/>
    <n v="4741"/>
    <n v="4741"/>
    <s v="Copgra"/>
    <s v="nativetree"/>
    <s v="dicot_angiosperm"/>
    <x v="0"/>
    <n v="1"/>
  </r>
  <r>
    <n v="60101"/>
    <x v="4"/>
    <d v="2013-02-01T00:00:00"/>
    <s v="Tawa"/>
    <s v="ungrazed"/>
    <s v="ungrazed"/>
    <x v="0"/>
    <n v="4741"/>
    <n v="4741"/>
    <s v="Cyasmi"/>
    <s v="nativetreefern"/>
    <s v="ferns_and_lycophytes"/>
    <x v="0"/>
    <n v="1"/>
  </r>
  <r>
    <n v="60101"/>
    <x v="4"/>
    <d v="2013-02-01T00:00:00"/>
    <s v="Tawa"/>
    <s v="ungrazed"/>
    <s v="ungrazed"/>
    <x v="0"/>
    <n v="4741"/>
    <n v="4741"/>
    <s v="Dysspe"/>
    <s v="nativetree"/>
    <s v="dicot_angiosperm"/>
    <x v="0"/>
    <n v="4"/>
  </r>
  <r>
    <n v="60101"/>
    <x v="4"/>
    <d v="2013-02-01T00:00:00"/>
    <s v="Tawa"/>
    <s v="ungrazed"/>
    <s v="ungrazed"/>
    <x v="0"/>
    <n v="4741"/>
    <n v="4741"/>
    <s v="Genrup"/>
    <s v="nativeshrub"/>
    <s v="dicot_angiosperm"/>
    <x v="0"/>
    <n v="3"/>
  </r>
  <r>
    <n v="60101"/>
    <x v="4"/>
    <d v="2013-02-01T00:00:00"/>
    <s v="Tawa"/>
    <s v="ungrazed"/>
    <s v="ungrazed"/>
    <x v="0"/>
    <n v="4741"/>
    <n v="4741"/>
    <s v="Hedarb"/>
    <s v="nativetree"/>
    <s v="dicot_angiosperm"/>
    <x v="0"/>
    <n v="1"/>
  </r>
  <r>
    <n v="60101"/>
    <x v="4"/>
    <d v="2013-02-01T00:00:00"/>
    <s v="Tawa"/>
    <s v="ungrazed"/>
    <s v="ungrazed"/>
    <x v="0"/>
    <n v="4741"/>
    <n v="4741"/>
    <s v="Launov"/>
    <s v="nativetree"/>
    <s v="dicot_angiosperm"/>
    <x v="0"/>
    <n v="2"/>
  </r>
  <r>
    <n v="60101"/>
    <x v="4"/>
    <d v="2013-02-01T00:00:00"/>
    <s v="Tawa"/>
    <s v="ungrazed"/>
    <s v="ungrazed"/>
    <x v="0"/>
    <n v="4741"/>
    <n v="4741"/>
    <s v="Rhosap"/>
    <s v="nativetree"/>
    <s v="monocot_angiosperm"/>
    <x v="0"/>
    <n v="1"/>
  </r>
  <r>
    <n v="60101"/>
    <x v="4"/>
    <d v="2013-02-01T00:00:00"/>
    <s v="Tawa"/>
    <s v="ungrazed"/>
    <s v="ungrazed"/>
    <x v="0"/>
    <n v="4741"/>
    <n v="4741"/>
    <s v="Schdig"/>
    <s v="nativetree"/>
    <s v="dicot_angiosperm"/>
    <x v="0"/>
    <n v="2"/>
  </r>
  <r>
    <n v="60101"/>
    <x v="4"/>
    <d v="2013-02-01T00:00:00"/>
    <s v="Tawa"/>
    <s v="ungrazed"/>
    <s v="ungrazed"/>
    <x v="0"/>
    <n v="4741"/>
    <n v="4741"/>
    <s v="Dysspe"/>
    <s v="nativetree"/>
    <s v="dicot_angiosperm"/>
    <x v="1"/>
    <n v="4"/>
  </r>
  <r>
    <n v="60101"/>
    <x v="4"/>
    <d v="2013-02-01T00:00:00"/>
    <s v="Tawa"/>
    <s v="ungrazed"/>
    <s v="ungrazed"/>
    <x v="0"/>
    <n v="4741"/>
    <n v="4741"/>
    <s v="Hedarb"/>
    <s v="nativetree"/>
    <s v="dicot_angiosperm"/>
    <x v="1"/>
    <n v="3"/>
  </r>
  <r>
    <n v="60101"/>
    <x v="4"/>
    <d v="2013-02-01T00:00:00"/>
    <s v="Tawa"/>
    <s v="ungrazed"/>
    <s v="ungrazed"/>
    <x v="0"/>
    <n v="4741"/>
    <n v="4741"/>
    <s v="Kniexc"/>
    <s v="nativetree"/>
    <s v="dicot_angiosperm"/>
    <x v="1"/>
    <n v="1"/>
  </r>
  <r>
    <n v="60101"/>
    <x v="4"/>
    <d v="2013-02-01T00:00:00"/>
    <s v="Tawa"/>
    <s v="ungrazed"/>
    <s v="ungrazed"/>
    <x v="0"/>
    <n v="4741"/>
    <n v="4741"/>
    <s v="Melram"/>
    <s v="nativetree"/>
    <s v="dicot_angiosperm"/>
    <x v="1"/>
    <n v="2"/>
  </r>
  <r>
    <n v="60101"/>
    <x v="4"/>
    <d v="2013-02-01T00:00:00"/>
    <s v="Tawa"/>
    <s v="ungrazed"/>
    <s v="ungrazed"/>
    <x v="0"/>
    <n v="4741"/>
    <n v="4741"/>
    <s v="Rhosap"/>
    <s v="nativetree"/>
    <s v="monocot_angiosperm"/>
    <x v="1"/>
    <n v="3"/>
  </r>
  <r>
    <n v="60102"/>
    <x v="4"/>
    <d v="2013-02-01T00:00:00"/>
    <s v="Tawa"/>
    <s v="ungrazed"/>
    <s v="ungrazed"/>
    <x v="0"/>
    <n v="4742"/>
    <n v="4743"/>
    <s v="Alsmac"/>
    <s v="nativeshrub"/>
    <s v="dicot_angiosperm"/>
    <x v="0"/>
    <n v="1"/>
  </r>
  <r>
    <n v="60102"/>
    <x v="4"/>
    <d v="2013-02-01T00:00:00"/>
    <s v="Tawa"/>
    <s v="ungrazed"/>
    <s v="ungrazed"/>
    <x v="0"/>
    <n v="4742"/>
    <n v="4743"/>
    <s v="Cyadea"/>
    <s v="nativetreefern"/>
    <s v="ferns_and_lycophytes"/>
    <x v="0"/>
    <n v="1"/>
  </r>
  <r>
    <n v="60102"/>
    <x v="4"/>
    <d v="2013-02-01T00:00:00"/>
    <s v="Tawa"/>
    <s v="ungrazed"/>
    <s v="ungrazed"/>
    <x v="0"/>
    <n v="4742"/>
    <n v="4743"/>
    <s v="Dysspe"/>
    <s v="nativetree"/>
    <s v="dicot_angiosperm"/>
    <x v="0"/>
    <n v="1"/>
  </r>
  <r>
    <n v="60102"/>
    <x v="4"/>
    <d v="2013-02-01T00:00:00"/>
    <s v="Tawa"/>
    <s v="ungrazed"/>
    <s v="ungrazed"/>
    <x v="0"/>
    <n v="4742"/>
    <n v="4743"/>
    <s v="Genrup"/>
    <s v="nativeshrub"/>
    <s v="dicot_angiosperm"/>
    <x v="0"/>
    <n v="3"/>
  </r>
  <r>
    <n v="60102"/>
    <x v="4"/>
    <d v="2013-02-01T00:00:00"/>
    <s v="Tawa"/>
    <s v="ungrazed"/>
    <s v="ungrazed"/>
    <x v="0"/>
    <n v="4742"/>
    <n v="4743"/>
    <s v="Melram"/>
    <s v="nativetree"/>
    <s v="dicot_angiosperm"/>
    <x v="0"/>
    <n v="8"/>
  </r>
  <r>
    <n v="60102"/>
    <x v="4"/>
    <d v="2013-02-01T00:00:00"/>
    <s v="Tawa"/>
    <s v="ungrazed"/>
    <s v="ungrazed"/>
    <x v="0"/>
    <n v="4742"/>
    <n v="4743"/>
    <s v="Rhosap"/>
    <s v="nativetree"/>
    <s v="monocot_angiosperm"/>
    <x v="0"/>
    <n v="20"/>
  </r>
  <r>
    <n v="60102"/>
    <x v="4"/>
    <d v="2013-02-01T00:00:00"/>
    <s v="Tawa"/>
    <s v="ungrazed"/>
    <s v="ungrazed"/>
    <x v="0"/>
    <n v="4742"/>
    <n v="4743"/>
    <s v="Schdig"/>
    <s v="nativetree"/>
    <s v="dicot_angiosperm"/>
    <x v="0"/>
    <n v="4"/>
  </r>
  <r>
    <n v="60102"/>
    <x v="4"/>
    <d v="2013-02-01T00:00:00"/>
    <s v="Tawa"/>
    <s v="ungrazed"/>
    <s v="ungrazed"/>
    <x v="0"/>
    <n v="4742"/>
    <n v="4743"/>
    <s v="Dysspe"/>
    <s v="nativetree"/>
    <s v="dicot_angiosperm"/>
    <x v="1"/>
    <n v="2"/>
  </r>
  <r>
    <n v="60102"/>
    <x v="4"/>
    <d v="2013-02-01T00:00:00"/>
    <s v="Tawa"/>
    <s v="ungrazed"/>
    <s v="ungrazed"/>
    <x v="0"/>
    <n v="4742"/>
    <n v="4743"/>
    <s v="Genrup"/>
    <s v="nativeshrub"/>
    <s v="dicot_angiosperm"/>
    <x v="1"/>
    <n v="1"/>
  </r>
  <r>
    <n v="60102"/>
    <x v="4"/>
    <d v="2013-02-01T00:00:00"/>
    <s v="Tawa"/>
    <s v="ungrazed"/>
    <s v="ungrazed"/>
    <x v="0"/>
    <n v="4742"/>
    <n v="4743"/>
    <s v="Hedarb"/>
    <s v="nativetree"/>
    <s v="dicot_angiosperm"/>
    <x v="1"/>
    <n v="4"/>
  </r>
  <r>
    <n v="60102"/>
    <x v="4"/>
    <d v="2013-02-01T00:00:00"/>
    <s v="Tawa"/>
    <s v="ungrazed"/>
    <s v="ungrazed"/>
    <x v="0"/>
    <n v="4742"/>
    <n v="4743"/>
    <s v="Melram"/>
    <s v="nativetree"/>
    <s v="dicot_angiosperm"/>
    <x v="1"/>
    <n v="1"/>
  </r>
  <r>
    <n v="60102"/>
    <x v="4"/>
    <d v="2013-02-01T00:00:00"/>
    <s v="Tawa"/>
    <s v="ungrazed"/>
    <s v="ungrazed"/>
    <x v="0"/>
    <n v="4742"/>
    <n v="4743"/>
    <s v="Oleran"/>
    <s v="nativetree"/>
    <s v="dicot_angiosperm"/>
    <x v="1"/>
    <n v="1"/>
  </r>
  <r>
    <n v="60102"/>
    <x v="4"/>
    <d v="2013-02-01T00:00:00"/>
    <s v="Tawa"/>
    <s v="ungrazed"/>
    <s v="ungrazed"/>
    <x v="0"/>
    <n v="4742"/>
    <n v="4743"/>
    <s v="Psecra"/>
    <s v="nativetree"/>
    <s v="dicot_angiosperm"/>
    <x v="1"/>
    <n v="1"/>
  </r>
  <r>
    <n v="60102"/>
    <x v="4"/>
    <d v="2013-02-01T00:00:00"/>
    <s v="Tawa"/>
    <s v="ungrazed"/>
    <s v="ungrazed"/>
    <x v="0"/>
    <n v="4742"/>
    <n v="4743"/>
    <s v="Rhosap"/>
    <s v="nativetree"/>
    <s v="monocot_angiosperm"/>
    <x v="1"/>
    <n v="8"/>
  </r>
  <r>
    <n v="60201"/>
    <x v="4"/>
    <d v="2013-02-01T00:00:00"/>
    <s v="Tawa"/>
    <s v="ungrazed"/>
    <s v="ungrazed"/>
    <x v="0"/>
    <n v="3900"/>
    <n v="3899"/>
    <s v="Alsmac"/>
    <s v="nativeshrub"/>
    <s v="dicot_angiosperm"/>
    <x v="0"/>
    <n v="14"/>
  </r>
  <r>
    <n v="60201"/>
    <x v="4"/>
    <d v="2013-02-01T00:00:00"/>
    <s v="Tawa"/>
    <s v="ungrazed"/>
    <s v="ungrazed"/>
    <x v="0"/>
    <n v="3900"/>
    <n v="3899"/>
    <s v="Copgra"/>
    <s v="nativetree"/>
    <s v="dicot_angiosperm"/>
    <x v="0"/>
    <n v="5"/>
  </r>
  <r>
    <n v="60201"/>
    <x v="4"/>
    <d v="2013-02-01T00:00:00"/>
    <s v="Tawa"/>
    <s v="ungrazed"/>
    <s v="ungrazed"/>
    <x v="0"/>
    <n v="3900"/>
    <n v="3899"/>
    <s v="Cyadea"/>
    <s v="nativetreefern"/>
    <s v="ferns_and_lycophytes"/>
    <x v="0"/>
    <n v="2"/>
  </r>
  <r>
    <n v="60201"/>
    <x v="4"/>
    <d v="2013-02-01T00:00:00"/>
    <s v="Tawa"/>
    <s v="ungrazed"/>
    <s v="ungrazed"/>
    <x v="0"/>
    <n v="3900"/>
    <n v="3899"/>
    <s v="Dysspe"/>
    <s v="nativetree"/>
    <s v="dicot_angiosperm"/>
    <x v="0"/>
    <n v="2"/>
  </r>
  <r>
    <n v="60201"/>
    <x v="4"/>
    <d v="2013-02-01T00:00:00"/>
    <s v="Tawa"/>
    <s v="ungrazed"/>
    <s v="ungrazed"/>
    <x v="0"/>
    <n v="3900"/>
    <n v="3899"/>
    <s v="Genrup"/>
    <s v="nativeshrub"/>
    <s v="dicot_angiosperm"/>
    <x v="0"/>
    <n v="4"/>
  </r>
  <r>
    <n v="60201"/>
    <x v="4"/>
    <d v="2013-02-01T00:00:00"/>
    <s v="Tawa"/>
    <s v="ungrazed"/>
    <s v="ungrazed"/>
    <x v="0"/>
    <n v="3900"/>
    <n v="3899"/>
    <s v="Hedarb"/>
    <s v="nativetree"/>
    <s v="dicot_angiosperm"/>
    <x v="0"/>
    <n v="1"/>
  </r>
  <r>
    <n v="60201"/>
    <x v="4"/>
    <d v="2013-02-01T00:00:00"/>
    <s v="Tawa"/>
    <s v="ungrazed"/>
    <s v="ungrazed"/>
    <x v="0"/>
    <n v="3900"/>
    <n v="3899"/>
    <s v="Melram"/>
    <s v="nativetree"/>
    <s v="dicot_angiosperm"/>
    <x v="0"/>
    <n v="3"/>
  </r>
  <r>
    <n v="60201"/>
    <x v="4"/>
    <d v="2013-02-01T00:00:00"/>
    <s v="Tawa"/>
    <s v="ungrazed"/>
    <s v="ungrazed"/>
    <x v="0"/>
    <n v="3900"/>
    <n v="3899"/>
    <s v="Myraus"/>
    <s v="nativetree"/>
    <s v="dicot_angiosperm"/>
    <x v="0"/>
    <n v="3"/>
  </r>
  <r>
    <n v="60201"/>
    <x v="4"/>
    <d v="2013-02-01T00:00:00"/>
    <s v="Tawa"/>
    <s v="ungrazed"/>
    <s v="ungrazed"/>
    <x v="0"/>
    <n v="3900"/>
    <n v="3899"/>
    <s v="Oleran"/>
    <s v="nativetree"/>
    <s v="dicot_angiosperm"/>
    <x v="0"/>
    <n v="1"/>
  </r>
  <r>
    <n v="60201"/>
    <x v="4"/>
    <d v="2013-02-01T00:00:00"/>
    <s v="Tawa"/>
    <s v="ungrazed"/>
    <s v="ungrazed"/>
    <x v="0"/>
    <n v="3900"/>
    <n v="3899"/>
    <s v="Rhosap"/>
    <s v="nativetree"/>
    <s v="monocot_angiosperm"/>
    <x v="0"/>
    <n v="3"/>
  </r>
  <r>
    <n v="60201"/>
    <x v="4"/>
    <d v="2013-02-01T00:00:00"/>
    <s v="Tawa"/>
    <s v="ungrazed"/>
    <s v="ungrazed"/>
    <x v="0"/>
    <n v="3900"/>
    <n v="3899"/>
    <s v="Schdig"/>
    <s v="nativetree"/>
    <s v="dicot_angiosperm"/>
    <x v="0"/>
    <n v="6"/>
  </r>
  <r>
    <n v="60201"/>
    <x v="4"/>
    <d v="2013-02-01T00:00:00"/>
    <s v="Tawa"/>
    <s v="ungrazed"/>
    <s v="ungrazed"/>
    <x v="0"/>
    <n v="3900"/>
    <n v="3899"/>
    <s v="Dysspe"/>
    <s v="nativetree"/>
    <s v="dicot_angiosperm"/>
    <x v="1"/>
    <n v="2"/>
  </r>
  <r>
    <n v="60201"/>
    <x v="4"/>
    <d v="2013-02-01T00:00:00"/>
    <s v="Tawa"/>
    <s v="ungrazed"/>
    <s v="ungrazed"/>
    <x v="0"/>
    <n v="3900"/>
    <n v="3899"/>
    <s v="Hedarb"/>
    <s v="nativetree"/>
    <s v="dicot_angiosperm"/>
    <x v="1"/>
    <n v="1"/>
  </r>
  <r>
    <n v="60201"/>
    <x v="4"/>
    <d v="2013-02-01T00:00:00"/>
    <s v="Tawa"/>
    <s v="ungrazed"/>
    <s v="ungrazed"/>
    <x v="0"/>
    <n v="3900"/>
    <n v="3899"/>
    <s v="Kniexc"/>
    <s v="nativetree"/>
    <s v="dicot_angiosperm"/>
    <x v="1"/>
    <n v="5"/>
  </r>
  <r>
    <n v="60201"/>
    <x v="4"/>
    <d v="2013-02-01T00:00:00"/>
    <s v="Tawa"/>
    <s v="ungrazed"/>
    <s v="ungrazed"/>
    <x v="0"/>
    <n v="3900"/>
    <n v="3899"/>
    <s v="Litcal"/>
    <s v="nativetree"/>
    <s v="dicot_angiosperm"/>
    <x v="1"/>
    <n v="1"/>
  </r>
  <r>
    <n v="60201"/>
    <x v="4"/>
    <d v="2013-02-01T00:00:00"/>
    <s v="Tawa"/>
    <s v="ungrazed"/>
    <s v="ungrazed"/>
    <x v="0"/>
    <n v="3900"/>
    <n v="3899"/>
    <s v="Rhosap"/>
    <s v="nativetree"/>
    <s v="monocot_angiosperm"/>
    <x v="1"/>
    <n v="1"/>
  </r>
  <r>
    <n v="60202"/>
    <x v="4"/>
    <d v="2013-02-01T00:00:00"/>
    <s v="Tawa"/>
    <s v="ungrazed"/>
    <s v="ungrazed"/>
    <x v="0"/>
    <n v="4749"/>
    <n v="4750"/>
    <s v="Cyadea"/>
    <s v="nativetreefern"/>
    <s v="ferns_and_lycophytes"/>
    <x v="0"/>
    <n v="2"/>
  </r>
  <r>
    <n v="60202"/>
    <x v="4"/>
    <d v="2013-02-01T00:00:00"/>
    <s v="Tawa"/>
    <s v="ungrazed"/>
    <s v="ungrazed"/>
    <x v="0"/>
    <n v="4749"/>
    <n v="4750"/>
    <s v="Dicsqu"/>
    <s v="nativetreefern"/>
    <s v="ferns_and_lycophytes"/>
    <x v="0"/>
    <n v="1"/>
  </r>
  <r>
    <n v="60202"/>
    <x v="4"/>
    <d v="2013-02-01T00:00:00"/>
    <s v="Tawa"/>
    <s v="ungrazed"/>
    <s v="ungrazed"/>
    <x v="0"/>
    <n v="4749"/>
    <n v="4750"/>
    <s v="Melram"/>
    <s v="nativetree"/>
    <s v="dicot_angiosperm"/>
    <x v="0"/>
    <n v="26"/>
  </r>
  <r>
    <n v="60202"/>
    <x v="4"/>
    <d v="2013-02-01T00:00:00"/>
    <s v="Tawa"/>
    <s v="ungrazed"/>
    <s v="ungrazed"/>
    <x v="0"/>
    <n v="4749"/>
    <n v="4750"/>
    <s v="Rhosap"/>
    <s v="nativetree"/>
    <s v="monocot_angiosperm"/>
    <x v="0"/>
    <n v="10"/>
  </r>
  <r>
    <n v="60202"/>
    <x v="4"/>
    <d v="2013-02-01T00:00:00"/>
    <s v="Tawa"/>
    <s v="ungrazed"/>
    <s v="ungrazed"/>
    <x v="0"/>
    <n v="4749"/>
    <n v="4750"/>
    <s v="Cyamed"/>
    <s v="nativetreefern"/>
    <s v="ferns_and_lycophytes"/>
    <x v="1"/>
    <n v="1"/>
  </r>
  <r>
    <n v="60202"/>
    <x v="4"/>
    <d v="2013-02-01T00:00:00"/>
    <s v="Tawa"/>
    <s v="ungrazed"/>
    <s v="ungrazed"/>
    <x v="0"/>
    <n v="4749"/>
    <n v="4750"/>
    <s v="Hedarb"/>
    <s v="nativetree"/>
    <s v="dicot_angiosperm"/>
    <x v="1"/>
    <n v="4"/>
  </r>
  <r>
    <n v="60202"/>
    <x v="4"/>
    <d v="2013-02-01T00:00:00"/>
    <s v="Tawa"/>
    <s v="ungrazed"/>
    <s v="ungrazed"/>
    <x v="0"/>
    <n v="4749"/>
    <n v="4750"/>
    <s v="Kniexc"/>
    <s v="nativetree"/>
    <s v="dicot_angiosperm"/>
    <x v="1"/>
    <n v="3"/>
  </r>
  <r>
    <n v="60202"/>
    <x v="4"/>
    <d v="2013-02-01T00:00:00"/>
    <s v="Tawa"/>
    <s v="ungrazed"/>
    <s v="ungrazed"/>
    <x v="0"/>
    <n v="4749"/>
    <n v="4750"/>
    <s v="Melram"/>
    <s v="nativetree"/>
    <s v="dicot_angiosperm"/>
    <x v="1"/>
    <n v="1"/>
  </r>
  <r>
    <n v="60202"/>
    <x v="4"/>
    <d v="2013-02-01T00:00:00"/>
    <s v="Tawa"/>
    <s v="ungrazed"/>
    <s v="ungrazed"/>
    <x v="0"/>
    <n v="4749"/>
    <n v="4750"/>
    <s v="Rhosap"/>
    <s v="nativetree"/>
    <s v="monocot_angiosperm"/>
    <x v="1"/>
    <n v="1"/>
  </r>
  <r>
    <n v="60301"/>
    <x v="4"/>
    <d v="2013-02-01T00:00:00"/>
    <s v="Tawa"/>
    <s v="ungrazed"/>
    <s v="ungrazed"/>
    <x v="0"/>
    <n v="4610"/>
    <n v="4609"/>
    <s v="Cyadea"/>
    <s v="nativetreefern"/>
    <s v="ferns_and_lycophytes"/>
    <x v="0"/>
    <n v="2"/>
  </r>
  <r>
    <n v="60301"/>
    <x v="4"/>
    <d v="2013-02-01T00:00:00"/>
    <s v="Tawa"/>
    <s v="ungrazed"/>
    <s v="ungrazed"/>
    <x v="0"/>
    <n v="4610"/>
    <n v="4609"/>
    <s v="Cyamed"/>
    <s v="nativetreefern"/>
    <s v="ferns_and_lycophytes"/>
    <x v="0"/>
    <n v="1"/>
  </r>
  <r>
    <n v="60301"/>
    <x v="4"/>
    <d v="2013-02-01T00:00:00"/>
    <s v="Tawa"/>
    <s v="ungrazed"/>
    <s v="ungrazed"/>
    <x v="0"/>
    <n v="4610"/>
    <n v="4609"/>
    <s v="Dicsqu"/>
    <s v="nativetreefern"/>
    <s v="ferns_and_lycophytes"/>
    <x v="0"/>
    <n v="5"/>
  </r>
  <r>
    <n v="60301"/>
    <x v="4"/>
    <d v="2013-02-01T00:00:00"/>
    <s v="Tawa"/>
    <s v="ungrazed"/>
    <s v="ungrazed"/>
    <x v="0"/>
    <n v="4610"/>
    <n v="4609"/>
    <s v="Dysspe"/>
    <s v="nativetree"/>
    <s v="dicot_angiosperm"/>
    <x v="0"/>
    <n v="2"/>
  </r>
  <r>
    <n v="60301"/>
    <x v="4"/>
    <d v="2013-02-01T00:00:00"/>
    <s v="Tawa"/>
    <s v="ungrazed"/>
    <s v="ungrazed"/>
    <x v="0"/>
    <n v="4610"/>
    <n v="4609"/>
    <s v="Genrup"/>
    <s v="nativeshrub"/>
    <s v="dicot_angiosperm"/>
    <x v="0"/>
    <n v="2"/>
  </r>
  <r>
    <n v="60301"/>
    <x v="4"/>
    <d v="2013-02-01T00:00:00"/>
    <s v="Tawa"/>
    <s v="ungrazed"/>
    <s v="ungrazed"/>
    <x v="0"/>
    <n v="4610"/>
    <n v="4609"/>
    <s v="Hedarb"/>
    <s v="nativetree"/>
    <s v="dicot_angiosperm"/>
    <x v="0"/>
    <n v="6"/>
  </r>
  <r>
    <n v="60301"/>
    <x v="4"/>
    <d v="2013-02-01T00:00:00"/>
    <s v="Tawa"/>
    <s v="ungrazed"/>
    <s v="ungrazed"/>
    <x v="0"/>
    <n v="4610"/>
    <n v="4609"/>
    <s v="Kniexc"/>
    <s v="nativetree"/>
    <s v="dicot_angiosperm"/>
    <x v="0"/>
    <n v="6"/>
  </r>
  <r>
    <n v="60301"/>
    <x v="4"/>
    <d v="2013-02-01T00:00:00"/>
    <s v="Tawa"/>
    <s v="ungrazed"/>
    <s v="ungrazed"/>
    <x v="0"/>
    <n v="4610"/>
    <n v="4609"/>
    <s v="Launov"/>
    <s v="nativetree"/>
    <s v="dicot_angiosperm"/>
    <x v="0"/>
    <n v="3"/>
  </r>
  <r>
    <n v="60301"/>
    <x v="4"/>
    <d v="2013-02-01T00:00:00"/>
    <s v="Tawa"/>
    <s v="ungrazed"/>
    <s v="ungrazed"/>
    <x v="0"/>
    <n v="4610"/>
    <n v="4609"/>
    <s v="Melram"/>
    <s v="nativetree"/>
    <s v="dicot_angiosperm"/>
    <x v="0"/>
    <n v="13"/>
  </r>
  <r>
    <n v="60301"/>
    <x v="4"/>
    <d v="2013-02-01T00:00:00"/>
    <s v="Tawa"/>
    <s v="ungrazed"/>
    <s v="ungrazed"/>
    <x v="0"/>
    <n v="4610"/>
    <n v="4609"/>
    <s v="Myraus"/>
    <s v="nativetree"/>
    <s v="dicot_angiosperm"/>
    <x v="0"/>
    <n v="1"/>
  </r>
  <r>
    <n v="60301"/>
    <x v="4"/>
    <d v="2013-02-01T00:00:00"/>
    <s v="Tawa"/>
    <s v="ungrazed"/>
    <s v="ungrazed"/>
    <x v="0"/>
    <n v="4610"/>
    <n v="4609"/>
    <s v="Rhosap"/>
    <s v="nativetree"/>
    <s v="monocot_angiosperm"/>
    <x v="0"/>
    <n v="10"/>
  </r>
  <r>
    <n v="60301"/>
    <x v="4"/>
    <d v="2013-02-01T00:00:00"/>
    <s v="Tawa"/>
    <s v="ungrazed"/>
    <s v="ungrazed"/>
    <x v="0"/>
    <n v="4610"/>
    <n v="4609"/>
    <s v="Schdig"/>
    <s v="nativetree"/>
    <s v="dicot_angiosperm"/>
    <x v="0"/>
    <n v="2"/>
  </r>
  <r>
    <n v="60301"/>
    <x v="4"/>
    <d v="2013-02-01T00:00:00"/>
    <s v="Tawa"/>
    <s v="ungrazed"/>
    <s v="ungrazed"/>
    <x v="0"/>
    <n v="4610"/>
    <n v="4609"/>
    <s v="Hedarb"/>
    <s v="nativetree"/>
    <s v="dicot_angiosperm"/>
    <x v="1"/>
    <n v="5"/>
  </r>
  <r>
    <n v="60301"/>
    <x v="4"/>
    <d v="2013-02-01T00:00:00"/>
    <s v="Tawa"/>
    <s v="ungrazed"/>
    <s v="ungrazed"/>
    <x v="0"/>
    <n v="4610"/>
    <n v="4609"/>
    <s v="Kniexc"/>
    <s v="nativetree"/>
    <s v="dicot_angiosperm"/>
    <x v="1"/>
    <n v="1"/>
  </r>
  <r>
    <n v="60301"/>
    <x v="4"/>
    <d v="2013-02-01T00:00:00"/>
    <s v="Tawa"/>
    <s v="ungrazed"/>
    <s v="ungrazed"/>
    <x v="0"/>
    <n v="4610"/>
    <n v="4609"/>
    <s v="Rhosap"/>
    <s v="nativetree"/>
    <s v="monocot_angiosperm"/>
    <x v="1"/>
    <n v="3"/>
  </r>
  <r>
    <n v="60302"/>
    <x v="4"/>
    <d v="2013-02-01T00:00:00"/>
    <s v="Tawa"/>
    <s v="ungrazed"/>
    <s v="ungrazed"/>
    <x v="0"/>
    <n v="4695"/>
    <n v="4694"/>
    <s v="Cyadea"/>
    <s v="nativetreefern"/>
    <s v="ferns_and_lycophytes"/>
    <x v="0"/>
    <n v="2"/>
  </r>
  <r>
    <n v="60302"/>
    <x v="4"/>
    <d v="2013-02-01T00:00:00"/>
    <s v="Tawa"/>
    <s v="ungrazed"/>
    <s v="ungrazed"/>
    <x v="0"/>
    <n v="4695"/>
    <n v="4694"/>
    <s v="Hedarb"/>
    <s v="nativetree"/>
    <s v="dicot_angiosperm"/>
    <x v="0"/>
    <n v="9"/>
  </r>
  <r>
    <n v="60302"/>
    <x v="4"/>
    <d v="2013-02-01T00:00:00"/>
    <s v="Tawa"/>
    <s v="ungrazed"/>
    <s v="ungrazed"/>
    <x v="0"/>
    <n v="4695"/>
    <n v="4694"/>
    <s v="Melram"/>
    <s v="nativetree"/>
    <s v="dicot_angiosperm"/>
    <x v="0"/>
    <n v="9"/>
  </r>
  <r>
    <n v="60302"/>
    <x v="4"/>
    <d v="2013-02-01T00:00:00"/>
    <s v="Tawa"/>
    <s v="ungrazed"/>
    <s v="ungrazed"/>
    <x v="0"/>
    <n v="4695"/>
    <n v="4694"/>
    <s v="Rhosap"/>
    <s v="nativetree"/>
    <s v="monocot_angiosperm"/>
    <x v="0"/>
    <n v="7"/>
  </r>
  <r>
    <n v="60302"/>
    <x v="4"/>
    <d v="2013-02-01T00:00:00"/>
    <s v="Tawa"/>
    <s v="ungrazed"/>
    <s v="ungrazed"/>
    <x v="0"/>
    <n v="4695"/>
    <n v="4694"/>
    <s v="Schdig"/>
    <s v="nativetree"/>
    <s v="dicot_angiosperm"/>
    <x v="0"/>
    <n v="3"/>
  </r>
  <r>
    <n v="60302"/>
    <x v="4"/>
    <d v="2013-02-01T00:00:00"/>
    <s v="Tawa"/>
    <s v="ungrazed"/>
    <s v="ungrazed"/>
    <x v="0"/>
    <n v="4695"/>
    <n v="4694"/>
    <s v="Hedarb"/>
    <s v="nativetree"/>
    <s v="dicot_angiosperm"/>
    <x v="1"/>
    <n v="2"/>
  </r>
  <r>
    <n v="60302"/>
    <x v="4"/>
    <d v="2013-02-01T00:00:00"/>
    <s v="Tawa"/>
    <s v="ungrazed"/>
    <s v="ungrazed"/>
    <x v="0"/>
    <n v="4695"/>
    <n v="4694"/>
    <s v="Kniexc"/>
    <s v="nativetree"/>
    <s v="dicot_angiosperm"/>
    <x v="1"/>
    <n v="1"/>
  </r>
  <r>
    <n v="60302"/>
    <x v="4"/>
    <d v="2013-02-01T00:00:00"/>
    <s v="Tawa"/>
    <s v="ungrazed"/>
    <s v="ungrazed"/>
    <x v="0"/>
    <n v="4695"/>
    <n v="4694"/>
    <s v="Melram"/>
    <s v="nativetree"/>
    <s v="dicot_angiosperm"/>
    <x v="1"/>
    <n v="1"/>
  </r>
  <r>
    <n v="60302"/>
    <x v="4"/>
    <d v="2013-02-01T00:00:00"/>
    <s v="Tawa"/>
    <s v="ungrazed"/>
    <s v="ungrazed"/>
    <x v="0"/>
    <n v="4695"/>
    <n v="4694"/>
    <s v="Rhosap"/>
    <s v="nativetree"/>
    <s v="monocot_angiosperm"/>
    <x v="1"/>
    <n v="5"/>
  </r>
  <r>
    <n v="60401"/>
    <x v="4"/>
    <d v="2013-02-01T00:00:00"/>
    <s v="Tawa"/>
    <s v="ungrazed"/>
    <s v="ungrazed"/>
    <x v="0"/>
    <n v="4754"/>
    <n v="4692"/>
    <s v="Copgra"/>
    <s v="nativetree"/>
    <s v="dicot_angiosperm"/>
    <x v="0"/>
    <n v="7"/>
  </r>
  <r>
    <n v="60401"/>
    <x v="4"/>
    <d v="2013-02-01T00:00:00"/>
    <s v="Tawa"/>
    <s v="ungrazed"/>
    <s v="ungrazed"/>
    <x v="0"/>
    <n v="4754"/>
    <n v="4692"/>
    <s v="Cyadea"/>
    <s v="nativetreefern"/>
    <s v="ferns_and_lycophytes"/>
    <x v="0"/>
    <n v="3"/>
  </r>
  <r>
    <n v="60401"/>
    <x v="4"/>
    <d v="2013-02-01T00:00:00"/>
    <s v="Tawa"/>
    <s v="ungrazed"/>
    <s v="ungrazed"/>
    <x v="0"/>
    <n v="4754"/>
    <n v="4692"/>
    <s v="Hedarb"/>
    <s v="nativetree"/>
    <s v="dicot_angiosperm"/>
    <x v="0"/>
    <n v="1"/>
  </r>
  <r>
    <n v="60401"/>
    <x v="4"/>
    <d v="2013-02-01T00:00:00"/>
    <s v="Tawa"/>
    <s v="ungrazed"/>
    <s v="ungrazed"/>
    <x v="0"/>
    <n v="4754"/>
    <n v="4692"/>
    <s v="Melram"/>
    <s v="nativetree"/>
    <s v="dicot_angiosperm"/>
    <x v="0"/>
    <n v="9"/>
  </r>
  <r>
    <n v="60401"/>
    <x v="4"/>
    <d v="2013-02-01T00:00:00"/>
    <s v="Tawa"/>
    <s v="ungrazed"/>
    <s v="ungrazed"/>
    <x v="0"/>
    <n v="4754"/>
    <n v="4692"/>
    <s v="Rhosap"/>
    <s v="nativetree"/>
    <s v="monocot_angiosperm"/>
    <x v="0"/>
    <n v="4"/>
  </r>
  <r>
    <n v="60401"/>
    <x v="4"/>
    <d v="2013-02-01T00:00:00"/>
    <s v="Tawa"/>
    <s v="ungrazed"/>
    <s v="ungrazed"/>
    <x v="0"/>
    <n v="4754"/>
    <n v="4692"/>
    <s v="Schdig"/>
    <s v="nativetree"/>
    <s v="dicot_angiosperm"/>
    <x v="0"/>
    <n v="1"/>
  </r>
  <r>
    <n v="60401"/>
    <x v="4"/>
    <d v="2013-02-01T00:00:00"/>
    <s v="Tawa"/>
    <s v="ungrazed"/>
    <s v="ungrazed"/>
    <x v="0"/>
    <n v="4754"/>
    <n v="4692"/>
    <s v="Copgra"/>
    <s v="nativetree"/>
    <s v="dicot_angiosperm"/>
    <x v="1"/>
    <n v="5"/>
  </r>
  <r>
    <n v="60401"/>
    <x v="4"/>
    <d v="2013-02-01T00:00:00"/>
    <s v="Tawa"/>
    <s v="ungrazed"/>
    <s v="ungrazed"/>
    <x v="0"/>
    <n v="4754"/>
    <n v="4692"/>
    <s v="Hedarb"/>
    <s v="nativetree"/>
    <s v="dicot_angiosperm"/>
    <x v="1"/>
    <n v="3"/>
  </r>
  <r>
    <n v="60401"/>
    <x v="4"/>
    <d v="2013-02-01T00:00:00"/>
    <s v="Tawa"/>
    <s v="ungrazed"/>
    <s v="ungrazed"/>
    <x v="0"/>
    <n v="4754"/>
    <n v="4692"/>
    <s v="Kniexc"/>
    <s v="nativetree"/>
    <s v="dicot_angiosperm"/>
    <x v="1"/>
    <n v="4"/>
  </r>
  <r>
    <n v="60401"/>
    <x v="4"/>
    <d v="2013-02-01T00:00:00"/>
    <s v="Tawa"/>
    <s v="ungrazed"/>
    <s v="ungrazed"/>
    <x v="0"/>
    <n v="4754"/>
    <n v="4692"/>
    <s v="Rhosap"/>
    <s v="nativetree"/>
    <s v="monocot_angiosperm"/>
    <x v="1"/>
    <n v="2"/>
  </r>
  <r>
    <n v="60402"/>
    <x v="4"/>
    <d v="2013-04-07T00:00:00"/>
    <s v="Tawa"/>
    <s v="ungrazed"/>
    <s v="ungrazed"/>
    <x v="0"/>
    <n v="4680"/>
    <n v="4681"/>
    <s v="Copgra"/>
    <s v="nativetree"/>
    <s v="dicot_angiosperm"/>
    <x v="0"/>
    <n v="1"/>
  </r>
  <r>
    <n v="60402"/>
    <x v="4"/>
    <d v="2013-04-07T00:00:00"/>
    <s v="Tawa"/>
    <s v="ungrazed"/>
    <s v="ungrazed"/>
    <x v="0"/>
    <n v="4680"/>
    <n v="4681"/>
    <s v="Genrup"/>
    <s v="nativeshrub"/>
    <s v="dicot_angiosperm"/>
    <x v="0"/>
    <n v="6"/>
  </r>
  <r>
    <n v="60402"/>
    <x v="4"/>
    <d v="2013-04-07T00:00:00"/>
    <s v="Tawa"/>
    <s v="ungrazed"/>
    <s v="ungrazed"/>
    <x v="0"/>
    <n v="4680"/>
    <n v="4681"/>
    <s v="Hedarb"/>
    <s v="nativetree"/>
    <s v="dicot_angiosperm"/>
    <x v="0"/>
    <n v="4"/>
  </r>
  <r>
    <n v="60402"/>
    <x v="4"/>
    <d v="2013-04-07T00:00:00"/>
    <s v="Tawa"/>
    <s v="ungrazed"/>
    <s v="ungrazed"/>
    <x v="0"/>
    <n v="4680"/>
    <n v="4681"/>
    <s v="Launov"/>
    <s v="nativetree"/>
    <s v="dicot_angiosperm"/>
    <x v="0"/>
    <n v="6"/>
  </r>
  <r>
    <n v="60402"/>
    <x v="4"/>
    <d v="2013-04-07T00:00:00"/>
    <s v="Tawa"/>
    <s v="ungrazed"/>
    <s v="ungrazed"/>
    <x v="0"/>
    <n v="4680"/>
    <n v="4681"/>
    <s v="Melram"/>
    <s v="nativetree"/>
    <s v="dicot_angiosperm"/>
    <x v="0"/>
    <n v="1"/>
  </r>
  <r>
    <n v="60402"/>
    <x v="4"/>
    <d v="2013-04-07T00:00:00"/>
    <s v="Tawa"/>
    <s v="ungrazed"/>
    <s v="ungrazed"/>
    <x v="0"/>
    <n v="4680"/>
    <n v="4681"/>
    <s v="Rhosap"/>
    <s v="nativetree"/>
    <s v="monocot_angiosperm"/>
    <x v="0"/>
    <n v="18"/>
  </r>
  <r>
    <n v="60402"/>
    <x v="4"/>
    <d v="2013-04-07T00:00:00"/>
    <s v="Tawa"/>
    <s v="ungrazed"/>
    <s v="ungrazed"/>
    <x v="0"/>
    <n v="4680"/>
    <n v="4681"/>
    <s v="Genrup"/>
    <s v="nativeshrub"/>
    <s v="dicot_angiosperm"/>
    <x v="1"/>
    <n v="1"/>
  </r>
  <r>
    <n v="60402"/>
    <x v="4"/>
    <d v="2013-04-07T00:00:00"/>
    <s v="Tawa"/>
    <s v="ungrazed"/>
    <s v="ungrazed"/>
    <x v="0"/>
    <n v="4680"/>
    <n v="4681"/>
    <s v="Hedarb"/>
    <s v="nativetree"/>
    <s v="dicot_angiosperm"/>
    <x v="1"/>
    <n v="1"/>
  </r>
  <r>
    <n v="60402"/>
    <x v="4"/>
    <d v="2013-04-07T00:00:00"/>
    <s v="Tawa"/>
    <s v="ungrazed"/>
    <s v="ungrazed"/>
    <x v="0"/>
    <n v="4680"/>
    <n v="4681"/>
    <s v="Launov"/>
    <s v="nativetree"/>
    <s v="dicot_angiosperm"/>
    <x v="1"/>
    <n v="1"/>
  </r>
  <r>
    <n v="60402"/>
    <x v="4"/>
    <d v="2013-04-07T00:00:00"/>
    <s v="Tawa"/>
    <s v="ungrazed"/>
    <s v="ungrazed"/>
    <x v="0"/>
    <n v="4680"/>
    <n v="4681"/>
    <s v="Melram"/>
    <s v="nativetree"/>
    <s v="dicot_angiosperm"/>
    <x v="1"/>
    <n v="6"/>
  </r>
  <r>
    <n v="60402"/>
    <x v="4"/>
    <d v="2013-04-07T00:00:00"/>
    <s v="Tawa"/>
    <s v="ungrazed"/>
    <s v="ungrazed"/>
    <x v="0"/>
    <n v="4680"/>
    <n v="4681"/>
    <s v="Rhosap"/>
    <s v="nativetree"/>
    <s v="monocot_angiosperm"/>
    <x v="1"/>
    <n v="4"/>
  </r>
  <r>
    <n v="60403"/>
    <x v="4"/>
    <d v="2013-04-07T00:00:00"/>
    <s v="Tawa"/>
    <s v="ungrazed"/>
    <s v="ungrazed"/>
    <x v="0"/>
    <n v="4668"/>
    <n v="4667"/>
    <s v="Aleexc"/>
    <s v="nativetree"/>
    <s v="dicot_angiosperm"/>
    <x v="0"/>
    <n v="1"/>
  </r>
  <r>
    <n v="60403"/>
    <x v="4"/>
    <d v="2013-04-07T00:00:00"/>
    <s v="Tawa"/>
    <s v="ungrazed"/>
    <s v="ungrazed"/>
    <x v="0"/>
    <n v="4668"/>
    <n v="4667"/>
    <s v="Copgra"/>
    <s v="nativetree"/>
    <s v="dicot_angiosperm"/>
    <x v="0"/>
    <n v="1"/>
  </r>
  <r>
    <n v="60403"/>
    <x v="4"/>
    <d v="2013-04-07T00:00:00"/>
    <s v="Tawa"/>
    <s v="ungrazed"/>
    <s v="ungrazed"/>
    <x v="0"/>
    <n v="4668"/>
    <n v="4667"/>
    <s v="Cyadea"/>
    <s v="nativetreefern"/>
    <s v="ferns_and_lycophytes"/>
    <x v="0"/>
    <n v="6"/>
  </r>
  <r>
    <n v="60403"/>
    <x v="4"/>
    <d v="2013-04-07T00:00:00"/>
    <s v="Tawa"/>
    <s v="ungrazed"/>
    <s v="ungrazed"/>
    <x v="0"/>
    <n v="4668"/>
    <n v="4667"/>
    <s v="Genrup"/>
    <s v="nativeshrub"/>
    <s v="dicot_angiosperm"/>
    <x v="0"/>
    <n v="2"/>
  </r>
  <r>
    <n v="60403"/>
    <x v="4"/>
    <d v="2013-04-07T00:00:00"/>
    <s v="Tawa"/>
    <s v="ungrazed"/>
    <s v="ungrazed"/>
    <x v="0"/>
    <n v="4668"/>
    <n v="4667"/>
    <s v="Hedarb"/>
    <s v="nativetree"/>
    <s v="dicot_angiosperm"/>
    <x v="0"/>
    <n v="13"/>
  </r>
  <r>
    <n v="60403"/>
    <x v="4"/>
    <d v="2013-04-07T00:00:00"/>
    <s v="Tawa"/>
    <s v="ungrazed"/>
    <s v="ungrazed"/>
    <x v="0"/>
    <n v="4668"/>
    <n v="4667"/>
    <s v="Melram"/>
    <s v="nativetree"/>
    <s v="dicot_angiosperm"/>
    <x v="0"/>
    <n v="9"/>
  </r>
  <r>
    <n v="60403"/>
    <x v="4"/>
    <d v="2013-04-07T00:00:00"/>
    <s v="Tawa"/>
    <s v="ungrazed"/>
    <s v="ungrazed"/>
    <x v="0"/>
    <n v="4668"/>
    <n v="4667"/>
    <s v="Rhosap"/>
    <s v="nativetree"/>
    <s v="monocot_angiosperm"/>
    <x v="0"/>
    <n v="30"/>
  </r>
  <r>
    <n v="60403"/>
    <x v="4"/>
    <d v="2013-04-07T00:00:00"/>
    <s v="Tawa"/>
    <s v="ungrazed"/>
    <s v="ungrazed"/>
    <x v="0"/>
    <n v="4668"/>
    <n v="4667"/>
    <s v="Hedarb"/>
    <s v="nativetree"/>
    <s v="dicot_angiosperm"/>
    <x v="1"/>
    <n v="2"/>
  </r>
  <r>
    <n v="60403"/>
    <x v="4"/>
    <d v="2013-04-07T00:00:00"/>
    <s v="Tawa"/>
    <s v="ungrazed"/>
    <s v="ungrazed"/>
    <x v="0"/>
    <n v="4668"/>
    <n v="4667"/>
    <s v="Melram"/>
    <s v="nativetree"/>
    <s v="dicot_angiosperm"/>
    <x v="1"/>
    <n v="1"/>
  </r>
  <r>
    <n v="60403"/>
    <x v="4"/>
    <d v="2013-04-07T00:00:00"/>
    <s v="Tawa"/>
    <s v="ungrazed"/>
    <s v="ungrazed"/>
    <x v="0"/>
    <n v="4668"/>
    <n v="4667"/>
    <s v="Rhosap"/>
    <s v="nativetree"/>
    <s v="monocot_angiosperm"/>
    <x v="1"/>
    <n v="5"/>
  </r>
  <r>
    <n v="60404"/>
    <x v="4"/>
    <d v="2013-04-07T00:00:00"/>
    <s v="Tawa"/>
    <s v="ungrazed"/>
    <s v="ungrazed"/>
    <x v="0"/>
    <n v="4659"/>
    <n v="4655"/>
    <s v="Hedarb"/>
    <s v="nativetree"/>
    <s v="dicot_angiosperm"/>
    <x v="0"/>
    <n v="3"/>
  </r>
  <r>
    <n v="60404"/>
    <x v="4"/>
    <d v="2013-04-07T00:00:00"/>
    <s v="Tawa"/>
    <s v="ungrazed"/>
    <s v="ungrazed"/>
    <x v="0"/>
    <n v="4659"/>
    <n v="4655"/>
    <s v="Launov"/>
    <s v="nativetree"/>
    <s v="dicot_angiosperm"/>
    <x v="0"/>
    <n v="1"/>
  </r>
  <r>
    <n v="60404"/>
    <x v="4"/>
    <d v="2013-04-07T00:00:00"/>
    <s v="Tawa"/>
    <s v="ungrazed"/>
    <s v="ungrazed"/>
    <x v="0"/>
    <n v="4659"/>
    <n v="4655"/>
    <s v="Melram"/>
    <s v="nativetree"/>
    <s v="dicot_angiosperm"/>
    <x v="0"/>
    <n v="5"/>
  </r>
  <r>
    <n v="60404"/>
    <x v="4"/>
    <d v="2013-04-07T00:00:00"/>
    <s v="Tawa"/>
    <s v="ungrazed"/>
    <s v="ungrazed"/>
    <x v="0"/>
    <n v="4659"/>
    <n v="4655"/>
    <s v="Rhosap"/>
    <s v="nativetree"/>
    <s v="monocot_angiosperm"/>
    <x v="0"/>
    <n v="3"/>
  </r>
  <r>
    <n v="60404"/>
    <x v="4"/>
    <d v="2013-04-07T00:00:00"/>
    <s v="Tawa"/>
    <s v="ungrazed"/>
    <s v="ungrazed"/>
    <x v="0"/>
    <n v="4659"/>
    <n v="4655"/>
    <s v="Schdig"/>
    <s v="nativetree"/>
    <s v="dicot_angiosperm"/>
    <x v="0"/>
    <n v="1"/>
  </r>
  <r>
    <n v="60404"/>
    <x v="4"/>
    <d v="2013-04-07T00:00:00"/>
    <s v="Tawa"/>
    <s v="ungrazed"/>
    <s v="ungrazed"/>
    <x v="0"/>
    <n v="4659"/>
    <n v="4655"/>
    <s v="Dysspe"/>
    <s v="nativetree"/>
    <s v="dicot_angiosperm"/>
    <x v="1"/>
    <n v="3"/>
  </r>
  <r>
    <n v="60404"/>
    <x v="4"/>
    <d v="2013-04-07T00:00:00"/>
    <s v="Tawa"/>
    <s v="ungrazed"/>
    <s v="ungrazed"/>
    <x v="0"/>
    <n v="4659"/>
    <n v="4655"/>
    <s v="Kniexc"/>
    <s v="nativetree"/>
    <s v="dicot_angiosperm"/>
    <x v="1"/>
    <n v="2"/>
  </r>
  <r>
    <n v="60404"/>
    <x v="4"/>
    <d v="2013-04-07T00:00:00"/>
    <s v="Tawa"/>
    <s v="ungrazed"/>
    <s v="ungrazed"/>
    <x v="0"/>
    <n v="4659"/>
    <n v="4655"/>
    <s v="Melram"/>
    <s v="nativetree"/>
    <s v="dicot_angiosperm"/>
    <x v="1"/>
    <n v="7"/>
  </r>
  <r>
    <n v="60404"/>
    <x v="4"/>
    <d v="2013-04-07T00:00:00"/>
    <s v="Tawa"/>
    <s v="ungrazed"/>
    <s v="ungrazed"/>
    <x v="0"/>
    <n v="4659"/>
    <n v="4655"/>
    <s v="Psecra"/>
    <s v="nativetree"/>
    <s v="dicot_angiosperm"/>
    <x v="1"/>
    <n v="1"/>
  </r>
  <r>
    <n v="60404"/>
    <x v="4"/>
    <d v="2013-04-07T00:00:00"/>
    <s v="Tawa"/>
    <s v="ungrazed"/>
    <s v="ungrazed"/>
    <x v="0"/>
    <n v="4659"/>
    <n v="4655"/>
    <s v="Rhosap"/>
    <s v="nativetree"/>
    <s v="monocot_angiosperm"/>
    <x v="1"/>
    <n v="3"/>
  </r>
  <r>
    <n v="10101"/>
    <x v="5"/>
    <d v="2021-02-02T00:00:00"/>
    <s v="Miro"/>
    <s v="ungrazed"/>
    <s v="ungrazed"/>
    <x v="0"/>
    <n v="27698"/>
    <n v="27696"/>
    <s v="Alsque"/>
    <s v="nativeshrub"/>
    <s v="dicot_angiosperm"/>
    <x v="0"/>
    <n v="2"/>
  </r>
  <r>
    <n v="10101"/>
    <x v="5"/>
    <d v="2021-02-02T00:00:00"/>
    <s v="Miro"/>
    <s v="ungrazed"/>
    <s v="ungrazed"/>
    <x v="0"/>
    <n v="27698"/>
    <n v="27696"/>
    <s v="Copgra"/>
    <s v="nativetree"/>
    <s v="dicot_angiosperm"/>
    <x v="0"/>
    <n v="1"/>
  </r>
  <r>
    <n v="10102"/>
    <x v="5"/>
    <d v="2021-01-26T00:00:00"/>
    <s v="Miro"/>
    <s v="ungrazed"/>
    <s v="ungrazed"/>
    <x v="0"/>
    <n v="27694"/>
    <n v="27689"/>
    <s v="Alsmac"/>
    <s v="nativeshrub"/>
    <s v="dicot_angiosperm"/>
    <x v="0"/>
    <n v="2"/>
  </r>
  <r>
    <n v="10102"/>
    <x v="5"/>
    <d v="2021-01-26T00:00:00"/>
    <s v="Miro"/>
    <s v="ungrazed"/>
    <s v="ungrazed"/>
    <x v="0"/>
    <n v="27694"/>
    <n v="27689"/>
    <s v="Copgra"/>
    <s v="nativetree"/>
    <s v="dicot_angiosperm"/>
    <x v="0"/>
    <n v="4"/>
  </r>
  <r>
    <n v="10102"/>
    <x v="5"/>
    <d v="2021-01-26T00:00:00"/>
    <s v="Miro"/>
    <s v="ungrazed"/>
    <s v="ungrazed"/>
    <x v="0"/>
    <n v="27694"/>
    <n v="27689"/>
    <s v="Genrup"/>
    <s v="nativeshrub"/>
    <s v="dicot_angiosperm"/>
    <x v="0"/>
    <n v="7"/>
  </r>
  <r>
    <n v="10102"/>
    <x v="5"/>
    <d v="2021-01-26T00:00:00"/>
    <s v="Miro"/>
    <s v="ungrazed"/>
    <s v="ungrazed"/>
    <x v="0"/>
    <n v="27694"/>
    <n v="27689"/>
    <s v="Leufas"/>
    <s v="nativeshrub"/>
    <s v="dicot_angiosperm"/>
    <x v="0"/>
    <n v="2"/>
  </r>
  <r>
    <n v="10102"/>
    <x v="5"/>
    <d v="2021-01-26T00:00:00"/>
    <s v="Miro"/>
    <s v="ungrazed"/>
    <s v="ungrazed"/>
    <x v="0"/>
    <n v="27694"/>
    <n v="27689"/>
    <s v="Lygart"/>
    <s v="nativeclimber"/>
    <s v="ferns_and_lycophytes"/>
    <x v="0"/>
    <n v="1"/>
  </r>
  <r>
    <n v="10102"/>
    <x v="5"/>
    <d v="2021-01-26T00:00:00"/>
    <s v="Miro"/>
    <s v="ungrazed"/>
    <s v="ungrazed"/>
    <x v="0"/>
    <n v="27694"/>
    <n v="27689"/>
    <s v="Melram"/>
    <s v="nativetree"/>
    <s v="dicot_angiosperm"/>
    <x v="0"/>
    <n v="3"/>
  </r>
  <r>
    <n v="10102"/>
    <x v="5"/>
    <d v="2021-01-26T00:00:00"/>
    <s v="Miro"/>
    <s v="ungrazed"/>
    <s v="ungrazed"/>
    <x v="0"/>
    <n v="27694"/>
    <n v="27689"/>
    <s v="Myraus"/>
    <s v="nativetree"/>
    <s v="dicot_angiosperm"/>
    <x v="0"/>
    <n v="1"/>
  </r>
  <r>
    <n v="10102"/>
    <x v="5"/>
    <d v="2021-01-26T00:00:00"/>
    <s v="Miro"/>
    <s v="ungrazed"/>
    <s v="ungrazed"/>
    <x v="0"/>
    <n v="27694"/>
    <n v="27689"/>
    <s v="Oleran"/>
    <s v="nativetree"/>
    <s v="dicot_angiosperm"/>
    <x v="0"/>
    <n v="2"/>
  </r>
  <r>
    <n v="10102"/>
    <x v="5"/>
    <d v="2021-01-26T00:00:00"/>
    <s v="Miro"/>
    <s v="ungrazed"/>
    <s v="ungrazed"/>
    <x v="0"/>
    <n v="27694"/>
    <n v="27689"/>
    <s v="Podlae"/>
    <s v="nativetree"/>
    <s v="gymnosperm"/>
    <x v="0"/>
    <n v="1"/>
  </r>
  <r>
    <n v="10102"/>
    <x v="5"/>
    <d v="2021-01-26T00:00:00"/>
    <s v="Miro"/>
    <s v="ungrazed"/>
    <s v="ungrazed"/>
    <x v="0"/>
    <n v="27694"/>
    <n v="27689"/>
    <s v="Psecra"/>
    <s v="nativetree"/>
    <s v="dicot_angiosperm"/>
    <x v="0"/>
    <n v="1"/>
  </r>
  <r>
    <n v="10201"/>
    <x v="5"/>
    <d v="2021-03-05T00:00:00"/>
    <s v="Miro"/>
    <s v="ungrazed"/>
    <s v="ungrazed"/>
    <x v="0"/>
    <n v="27684"/>
    <n v="27683"/>
    <s v="Copgra"/>
    <s v="nativetree"/>
    <s v="dicot_angiosperm"/>
    <x v="0"/>
    <n v="4"/>
  </r>
  <r>
    <n v="10201"/>
    <x v="5"/>
    <d v="2021-03-05T00:00:00"/>
    <s v="Miro"/>
    <s v="ungrazed"/>
    <s v="ungrazed"/>
    <x v="0"/>
    <n v="27684"/>
    <n v="27683"/>
    <s v="Genrup"/>
    <s v="nativeshrub"/>
    <s v="dicot_angiosperm"/>
    <x v="0"/>
    <n v="4"/>
  </r>
  <r>
    <n v="10201"/>
    <x v="5"/>
    <d v="2021-03-05T00:00:00"/>
    <s v="Miro"/>
    <s v="ungrazed"/>
    <s v="ungrazed"/>
    <x v="0"/>
    <n v="27684"/>
    <n v="27683"/>
    <s v="Hedarb"/>
    <s v="nativetree"/>
    <s v="dicot_angiosperm"/>
    <x v="0"/>
    <n v="1"/>
  </r>
  <r>
    <n v="10201"/>
    <x v="5"/>
    <d v="2021-03-05T00:00:00"/>
    <s v="Miro"/>
    <s v="ungrazed"/>
    <s v="ungrazed"/>
    <x v="0"/>
    <n v="27684"/>
    <n v="27683"/>
    <s v="Launov"/>
    <s v="nativetree"/>
    <s v="dicot_angiosperm"/>
    <x v="0"/>
    <n v="2"/>
  </r>
  <r>
    <n v="10201"/>
    <x v="5"/>
    <d v="2021-03-05T00:00:00"/>
    <s v="Miro"/>
    <s v="ungrazed"/>
    <s v="ungrazed"/>
    <x v="0"/>
    <n v="27684"/>
    <n v="27683"/>
    <s v="Melram"/>
    <s v="nativetree"/>
    <s v="dicot_angiosperm"/>
    <x v="0"/>
    <n v="3"/>
  </r>
  <r>
    <n v="10201"/>
    <x v="5"/>
    <d v="2021-03-05T00:00:00"/>
    <s v="Miro"/>
    <s v="ungrazed"/>
    <s v="ungrazed"/>
    <x v="0"/>
    <n v="27684"/>
    <n v="27683"/>
    <s v="Oleran"/>
    <s v="nativetree"/>
    <s v="dicot_angiosperm"/>
    <x v="0"/>
    <n v="2"/>
  </r>
  <r>
    <n v="10202"/>
    <x v="5"/>
    <d v="2021-03-05T00:00:00"/>
    <s v="Miro"/>
    <s v="ungrazed"/>
    <s v="ungrazed"/>
    <x v="0"/>
    <m/>
    <m/>
    <s v="Alsque"/>
    <s v="nativeshrub"/>
    <s v="dicot_angiosperm"/>
    <x v="0"/>
    <n v="2"/>
  </r>
  <r>
    <n v="10202"/>
    <x v="5"/>
    <d v="2021-03-05T00:00:00"/>
    <s v="Miro"/>
    <s v="ungrazed"/>
    <s v="ungrazed"/>
    <x v="0"/>
    <m/>
    <m/>
    <s v="Coparb"/>
    <s v="nativetree"/>
    <s v="dicot_angiosperm"/>
    <x v="0"/>
    <n v="9"/>
  </r>
  <r>
    <n v="10202"/>
    <x v="5"/>
    <d v="2021-03-05T00:00:00"/>
    <s v="Miro"/>
    <s v="ungrazed"/>
    <s v="ungrazed"/>
    <x v="0"/>
    <m/>
    <m/>
    <s v="Copgra"/>
    <s v="nativetree"/>
    <s v="dicot_angiosperm"/>
    <x v="0"/>
    <n v="11"/>
  </r>
  <r>
    <n v="10202"/>
    <x v="5"/>
    <d v="2021-03-05T00:00:00"/>
    <s v="Miro"/>
    <s v="ungrazed"/>
    <s v="ungrazed"/>
    <x v="0"/>
    <m/>
    <m/>
    <s v="Genrup"/>
    <s v="nativeshrub"/>
    <s v="dicot_angiosperm"/>
    <x v="0"/>
    <n v="11"/>
  </r>
  <r>
    <n v="10202"/>
    <x v="5"/>
    <d v="2021-03-05T00:00:00"/>
    <s v="Miro"/>
    <s v="ungrazed"/>
    <s v="ungrazed"/>
    <x v="0"/>
    <m/>
    <m/>
    <s v="Hedarb"/>
    <s v="nativetree"/>
    <s v="dicot_angiosperm"/>
    <x v="0"/>
    <n v="6"/>
  </r>
  <r>
    <n v="10202"/>
    <x v="5"/>
    <d v="2021-03-05T00:00:00"/>
    <s v="Miro"/>
    <s v="ungrazed"/>
    <s v="ungrazed"/>
    <x v="0"/>
    <m/>
    <m/>
    <s v="Kniexc"/>
    <s v="nativetree"/>
    <s v="dicot_angiosperm"/>
    <x v="0"/>
    <n v="5"/>
  </r>
  <r>
    <n v="10202"/>
    <x v="5"/>
    <d v="2021-03-05T00:00:00"/>
    <s v="Miro"/>
    <s v="ungrazed"/>
    <s v="ungrazed"/>
    <x v="0"/>
    <m/>
    <m/>
    <s v="Melram"/>
    <s v="nativetree"/>
    <s v="dicot_angiosperm"/>
    <x v="0"/>
    <n v="3"/>
  </r>
  <r>
    <n v="10202"/>
    <x v="5"/>
    <d v="2021-03-05T00:00:00"/>
    <s v="Miro"/>
    <s v="ungrazed"/>
    <s v="ungrazed"/>
    <x v="0"/>
    <m/>
    <m/>
    <s v="Oleran"/>
    <s v="nativetree"/>
    <s v="dicot_angiosperm"/>
    <x v="0"/>
    <n v="8"/>
  </r>
  <r>
    <n v="10301"/>
    <x v="5"/>
    <d v="2021-03-05T00:00:00"/>
    <s v="Miro"/>
    <s v="ungrazed"/>
    <s v="ungrazed"/>
    <x v="0"/>
    <n v="27413"/>
    <n v="27706"/>
    <s v="Copgra"/>
    <s v="nativetree"/>
    <s v="dicot_angiosperm"/>
    <x v="0"/>
    <n v="2"/>
  </r>
  <r>
    <n v="10301"/>
    <x v="5"/>
    <d v="2021-03-05T00:00:00"/>
    <s v="Miro"/>
    <s v="ungrazed"/>
    <s v="ungrazed"/>
    <x v="0"/>
    <n v="27413"/>
    <n v="27706"/>
    <s v="Genrup"/>
    <s v="nativeshrub"/>
    <s v="dicot_angiosperm"/>
    <x v="0"/>
    <n v="8"/>
  </r>
  <r>
    <n v="10301"/>
    <x v="5"/>
    <d v="2021-03-05T00:00:00"/>
    <s v="Miro"/>
    <s v="ungrazed"/>
    <s v="ungrazed"/>
    <x v="0"/>
    <n v="27413"/>
    <n v="27706"/>
    <s v="Kniexc"/>
    <s v="nativetree"/>
    <s v="dicot_angiosperm"/>
    <x v="0"/>
    <n v="1"/>
  </r>
  <r>
    <n v="10301"/>
    <x v="5"/>
    <d v="2021-03-05T00:00:00"/>
    <s v="Miro"/>
    <s v="ungrazed"/>
    <s v="ungrazed"/>
    <x v="0"/>
    <n v="27413"/>
    <n v="27706"/>
    <s v="Melram"/>
    <s v="nativetree"/>
    <s v="dicot_angiosperm"/>
    <x v="0"/>
    <n v="15"/>
  </r>
  <r>
    <n v="10301"/>
    <x v="5"/>
    <d v="2021-03-05T00:00:00"/>
    <s v="Miro"/>
    <s v="ungrazed"/>
    <s v="ungrazed"/>
    <x v="0"/>
    <n v="27413"/>
    <n v="27706"/>
    <s v="Oleran"/>
    <s v="nativetree"/>
    <s v="dicot_angiosperm"/>
    <x v="0"/>
    <n v="3"/>
  </r>
  <r>
    <n v="10302"/>
    <x v="5"/>
    <d v="2021-03-05T00:00:00"/>
    <s v="Miro"/>
    <s v="ungrazed"/>
    <s v="ungrazed"/>
    <x v="0"/>
    <n v="27411"/>
    <n v="27412"/>
    <s v="Genrup"/>
    <s v="nativeshrub"/>
    <s v="dicot_angiosperm"/>
    <x v="0"/>
    <n v="3"/>
  </r>
  <r>
    <n v="10302"/>
    <x v="5"/>
    <d v="2021-03-05T00:00:00"/>
    <s v="Miro"/>
    <s v="ungrazed"/>
    <s v="ungrazed"/>
    <x v="0"/>
    <n v="27411"/>
    <n v="27412"/>
    <s v="Kniexc"/>
    <s v="nativetree"/>
    <s v="dicot_angiosperm"/>
    <x v="0"/>
    <n v="2"/>
  </r>
  <r>
    <n v="10302"/>
    <x v="5"/>
    <d v="2021-03-05T00:00:00"/>
    <s v="Miro"/>
    <s v="ungrazed"/>
    <s v="ungrazed"/>
    <x v="0"/>
    <n v="27411"/>
    <n v="27412"/>
    <s v="Melram"/>
    <s v="nativetree"/>
    <s v="dicot_angiosperm"/>
    <x v="0"/>
    <n v="3"/>
  </r>
  <r>
    <n v="10401"/>
    <x v="5"/>
    <d v="2021-02-02T00:00:00"/>
    <s v="Miro"/>
    <s v="ungrazed"/>
    <s v="ungrazed"/>
    <x v="0"/>
    <n v="27415"/>
    <n v="27417"/>
    <s v="Alsque"/>
    <s v="nativeshrub"/>
    <s v="dicot_angiosperm"/>
    <x v="0"/>
    <n v="1"/>
  </r>
  <r>
    <n v="10401"/>
    <x v="5"/>
    <d v="2021-02-02T00:00:00"/>
    <s v="Miro"/>
    <s v="ungrazed"/>
    <s v="ungrazed"/>
    <x v="0"/>
    <n v="27415"/>
    <n v="27417"/>
    <s v="Copgra"/>
    <s v="nativetree"/>
    <s v="dicot_angiosperm"/>
    <x v="0"/>
    <n v="3"/>
  </r>
  <r>
    <n v="10401"/>
    <x v="5"/>
    <d v="2021-02-02T00:00:00"/>
    <s v="Miro"/>
    <s v="ungrazed"/>
    <s v="ungrazed"/>
    <x v="0"/>
    <n v="27415"/>
    <n v="27417"/>
    <s v="Genrup"/>
    <s v="nativeshrub"/>
    <s v="dicot_angiosperm"/>
    <x v="0"/>
    <n v="4"/>
  </r>
  <r>
    <n v="10401"/>
    <x v="5"/>
    <d v="2021-02-02T00:00:00"/>
    <s v="Miro"/>
    <s v="ungrazed"/>
    <s v="ungrazed"/>
    <x v="0"/>
    <n v="27415"/>
    <n v="27417"/>
    <s v="Hedarb"/>
    <s v="nativetree"/>
    <s v="dicot_angiosperm"/>
    <x v="0"/>
    <n v="1"/>
  </r>
  <r>
    <n v="10401"/>
    <x v="5"/>
    <d v="2021-02-02T00:00:00"/>
    <s v="Miro"/>
    <s v="ungrazed"/>
    <s v="ungrazed"/>
    <x v="0"/>
    <n v="27415"/>
    <n v="27417"/>
    <s v="Kniexc"/>
    <s v="nativetree"/>
    <s v="dicot_angiosperm"/>
    <x v="0"/>
    <n v="5"/>
  </r>
  <r>
    <n v="10401"/>
    <x v="5"/>
    <d v="2021-02-02T00:00:00"/>
    <s v="Miro"/>
    <s v="ungrazed"/>
    <s v="ungrazed"/>
    <x v="0"/>
    <n v="27415"/>
    <n v="27417"/>
    <s v="Launov"/>
    <s v="nativetree"/>
    <s v="dicot_angiosperm"/>
    <x v="0"/>
    <n v="1"/>
  </r>
  <r>
    <n v="10401"/>
    <x v="5"/>
    <d v="2021-02-02T00:00:00"/>
    <s v="Miro"/>
    <s v="ungrazed"/>
    <s v="ungrazed"/>
    <x v="0"/>
    <n v="27415"/>
    <n v="27417"/>
    <s v="Oleran"/>
    <s v="nativetree"/>
    <s v="dicot_angiosperm"/>
    <x v="0"/>
    <n v="4"/>
  </r>
  <r>
    <n v="10402"/>
    <x v="5"/>
    <d v="2021-02-02T00:00:00"/>
    <s v="Miro"/>
    <s v="ungrazed"/>
    <s v="ungrazed"/>
    <x v="0"/>
    <n v="27709"/>
    <n v="27418"/>
    <s v="Genrup"/>
    <s v="nativeshrub"/>
    <s v="dicot_angiosperm"/>
    <x v="0"/>
    <n v="2"/>
  </r>
  <r>
    <n v="10501"/>
    <x v="5"/>
    <d v="2021-01-26T00:00:00"/>
    <s v="Miro"/>
    <s v="ungrazed"/>
    <s v="ungrazed"/>
    <x v="0"/>
    <n v="27714"/>
    <n v="27713"/>
    <s v="Copgra"/>
    <s v="nativetree"/>
    <s v="dicot_angiosperm"/>
    <x v="0"/>
    <n v="1"/>
  </r>
  <r>
    <n v="10501"/>
    <x v="5"/>
    <d v="2021-01-26T00:00:00"/>
    <s v="Miro"/>
    <s v="ungrazed"/>
    <s v="ungrazed"/>
    <x v="0"/>
    <n v="27714"/>
    <n v="27713"/>
    <s v="Genrup"/>
    <s v="nativeshrub"/>
    <s v="dicot_angiosperm"/>
    <x v="0"/>
    <n v="2"/>
  </r>
  <r>
    <n v="10501"/>
    <x v="5"/>
    <d v="2021-01-26T00:00:00"/>
    <s v="Miro"/>
    <s v="ungrazed"/>
    <s v="ungrazed"/>
    <x v="0"/>
    <n v="27714"/>
    <n v="27713"/>
    <s v="Hedarb"/>
    <s v="nativetree"/>
    <s v="dicot_angiosperm"/>
    <x v="0"/>
    <n v="1"/>
  </r>
  <r>
    <n v="10501"/>
    <x v="5"/>
    <d v="2021-01-26T00:00:00"/>
    <s v="Miro"/>
    <s v="ungrazed"/>
    <s v="ungrazed"/>
    <x v="0"/>
    <n v="27714"/>
    <n v="27713"/>
    <s v="Kniexc"/>
    <s v="nativetree"/>
    <s v="dicot_angiosperm"/>
    <x v="0"/>
    <n v="1"/>
  </r>
  <r>
    <n v="10501"/>
    <x v="5"/>
    <d v="2021-01-26T00:00:00"/>
    <s v="Miro"/>
    <s v="ungrazed"/>
    <s v="ungrazed"/>
    <x v="0"/>
    <n v="27714"/>
    <n v="27713"/>
    <s v="Melram"/>
    <s v="nativetree"/>
    <s v="dicot_angiosperm"/>
    <x v="0"/>
    <n v="5"/>
  </r>
  <r>
    <n v="10502"/>
    <x v="5"/>
    <d v="2021-01-26T00:00:00"/>
    <s v="Miro"/>
    <s v="ungrazed"/>
    <s v="ungrazed"/>
    <x v="0"/>
    <n v="27700"/>
    <n v="27716"/>
    <s v="Copgra"/>
    <s v="nativetree"/>
    <s v="dicot_angiosperm"/>
    <x v="0"/>
    <n v="5"/>
  </r>
  <r>
    <n v="10502"/>
    <x v="5"/>
    <d v="2021-01-26T00:00:00"/>
    <s v="Miro"/>
    <s v="ungrazed"/>
    <s v="ungrazed"/>
    <x v="0"/>
    <n v="27700"/>
    <n v="27716"/>
    <s v="Genrup"/>
    <s v="nativeshrub"/>
    <s v="dicot_angiosperm"/>
    <x v="0"/>
    <n v="8"/>
  </r>
  <r>
    <n v="10502"/>
    <x v="5"/>
    <d v="2021-01-26T00:00:00"/>
    <s v="Miro"/>
    <s v="ungrazed"/>
    <s v="ungrazed"/>
    <x v="0"/>
    <n v="27700"/>
    <n v="27716"/>
    <s v="Hedarb"/>
    <s v="nativetree"/>
    <s v="dicot_angiosperm"/>
    <x v="0"/>
    <n v="1"/>
  </r>
  <r>
    <n v="10502"/>
    <x v="5"/>
    <d v="2021-01-26T00:00:00"/>
    <s v="Miro"/>
    <s v="ungrazed"/>
    <s v="ungrazed"/>
    <x v="0"/>
    <n v="27700"/>
    <n v="27716"/>
    <s v="Kniexc"/>
    <s v="nativetree"/>
    <s v="dicot_angiosperm"/>
    <x v="0"/>
    <n v="2"/>
  </r>
  <r>
    <n v="10502"/>
    <x v="5"/>
    <d v="2021-01-26T00:00:00"/>
    <s v="Miro"/>
    <s v="ungrazed"/>
    <s v="ungrazed"/>
    <x v="0"/>
    <n v="27700"/>
    <n v="27716"/>
    <s v="Melram"/>
    <s v="nativetree"/>
    <s v="dicot_angiosperm"/>
    <x v="0"/>
    <n v="1"/>
  </r>
  <r>
    <n v="10502"/>
    <x v="5"/>
    <d v="2021-01-26T00:00:00"/>
    <s v="Miro"/>
    <s v="ungrazed"/>
    <s v="ungrazed"/>
    <x v="0"/>
    <n v="27700"/>
    <n v="27716"/>
    <s v="Oleran"/>
    <s v="nativetree"/>
    <s v="dicot_angiosperm"/>
    <x v="0"/>
    <n v="1"/>
  </r>
  <r>
    <n v="10502"/>
    <x v="5"/>
    <d v="2021-01-26T00:00:00"/>
    <s v="Miro"/>
    <s v="ungrazed"/>
    <s v="ungrazed"/>
    <x v="0"/>
    <n v="27700"/>
    <n v="27716"/>
    <s v="Schdig"/>
    <s v="nativetree"/>
    <s v="dicot_angiosperm"/>
    <x v="0"/>
    <n v="1"/>
  </r>
  <r>
    <n v="20101"/>
    <x v="5"/>
    <d v="2021-01-19T00:00:00"/>
    <s v="Ramarama"/>
    <s v="ungrazed"/>
    <s v="ungrazed"/>
    <x v="0"/>
    <n v="4611"/>
    <n v="4612"/>
    <s v="Beitaw"/>
    <s v="nativetree"/>
    <s v="dicot_angiosperm"/>
    <x v="0"/>
    <n v="18"/>
  </r>
  <r>
    <n v="20101"/>
    <x v="5"/>
    <d v="2021-01-19T00:00:00"/>
    <s v="Ramarama"/>
    <s v="ungrazed"/>
    <s v="ungrazed"/>
    <x v="0"/>
    <n v="4611"/>
    <n v="4612"/>
    <s v="Hedarb"/>
    <s v="nativetree"/>
    <s v="dicot_angiosperm"/>
    <x v="0"/>
    <n v="3"/>
  </r>
  <r>
    <n v="20101"/>
    <x v="5"/>
    <d v="2021-01-19T00:00:00"/>
    <s v="Ramarama"/>
    <s v="ungrazed"/>
    <s v="ungrazed"/>
    <x v="0"/>
    <n v="4611"/>
    <n v="4612"/>
    <s v="Melram"/>
    <s v="nativetree"/>
    <s v="dicot_angiosperm"/>
    <x v="0"/>
    <n v="8"/>
  </r>
  <r>
    <n v="20101"/>
    <x v="5"/>
    <d v="2021-01-19T00:00:00"/>
    <s v="Ramarama"/>
    <s v="ungrazed"/>
    <s v="ungrazed"/>
    <x v="0"/>
    <n v="4611"/>
    <n v="4612"/>
    <s v="Rhosap"/>
    <s v="nativetree"/>
    <s v="monocot_angiosperm"/>
    <x v="0"/>
    <n v="18"/>
  </r>
  <r>
    <n v="20101"/>
    <x v="5"/>
    <d v="2021-01-19T00:00:00"/>
    <s v="Ramarama"/>
    <s v="ungrazed"/>
    <s v="ungrazed"/>
    <x v="0"/>
    <n v="4611"/>
    <n v="4612"/>
    <s v="Schdig"/>
    <s v="nativetree"/>
    <s v="dicot_angiosperm"/>
    <x v="0"/>
    <n v="1"/>
  </r>
  <r>
    <n v="20102"/>
    <x v="5"/>
    <d v="2021-01-19T00:00:00"/>
    <s v="Ramarama"/>
    <s v="ungrazed"/>
    <s v="ungrazed"/>
    <x v="0"/>
    <n v="4614"/>
    <n v="4613"/>
    <s v="Genrup"/>
    <s v="nativeshrub"/>
    <s v="dicot_angiosperm"/>
    <x v="0"/>
    <n v="1"/>
  </r>
  <r>
    <n v="20102"/>
    <x v="5"/>
    <d v="2021-01-19T00:00:00"/>
    <s v="Ramarama"/>
    <s v="ungrazed"/>
    <s v="ungrazed"/>
    <x v="0"/>
    <n v="4614"/>
    <n v="4613"/>
    <s v="Kniexc"/>
    <s v="nativetree"/>
    <s v="dicot_angiosperm"/>
    <x v="0"/>
    <n v="1"/>
  </r>
  <r>
    <n v="20102"/>
    <x v="5"/>
    <d v="2021-01-19T00:00:00"/>
    <s v="Ramarama"/>
    <s v="ungrazed"/>
    <s v="ungrazed"/>
    <x v="0"/>
    <n v="4614"/>
    <n v="4613"/>
    <s v="Melram"/>
    <s v="nativetree"/>
    <s v="dicot_angiosperm"/>
    <x v="0"/>
    <n v="2"/>
  </r>
  <r>
    <n v="20102"/>
    <x v="5"/>
    <d v="2021-01-19T00:00:00"/>
    <s v="Ramarama"/>
    <s v="ungrazed"/>
    <s v="ungrazed"/>
    <x v="0"/>
    <n v="4614"/>
    <n v="4613"/>
    <s v="Rhosap"/>
    <s v="nativetree"/>
    <s v="monocot_angiosperm"/>
    <x v="0"/>
    <n v="9"/>
  </r>
  <r>
    <n v="20103"/>
    <x v="5"/>
    <d v="2021-01-19T00:00:00"/>
    <s v="Ramarama"/>
    <s v="ungrazed"/>
    <s v="ungrazed"/>
    <x v="0"/>
    <n v="4615"/>
    <n v="4616"/>
    <s v="Copgra"/>
    <s v="nativetree"/>
    <s v="dicot_angiosperm"/>
    <x v="0"/>
    <n v="1"/>
  </r>
  <r>
    <n v="20103"/>
    <x v="5"/>
    <d v="2021-01-19T00:00:00"/>
    <s v="Ramarama"/>
    <s v="ungrazed"/>
    <s v="ungrazed"/>
    <x v="0"/>
    <n v="4615"/>
    <n v="4616"/>
    <s v="Cyadea"/>
    <s v="nativetreefern"/>
    <s v="ferns_and_lycophytes"/>
    <x v="0"/>
    <n v="2"/>
  </r>
  <r>
    <n v="20103"/>
    <x v="5"/>
    <d v="2021-01-19T00:00:00"/>
    <s v="Ramarama"/>
    <s v="ungrazed"/>
    <s v="ungrazed"/>
    <x v="0"/>
    <n v="4615"/>
    <n v="4616"/>
    <s v="Dicsqu"/>
    <s v="nativetreefern"/>
    <s v="ferns_and_lycophytes"/>
    <x v="0"/>
    <n v="2"/>
  </r>
  <r>
    <n v="20103"/>
    <x v="5"/>
    <d v="2021-01-19T00:00:00"/>
    <s v="Ramarama"/>
    <s v="ungrazed"/>
    <s v="ungrazed"/>
    <x v="0"/>
    <n v="4615"/>
    <n v="4616"/>
    <s v="Genrup"/>
    <s v="nativeshrub"/>
    <s v="dicot_angiosperm"/>
    <x v="0"/>
    <n v="4"/>
  </r>
  <r>
    <n v="20103"/>
    <x v="5"/>
    <d v="2021-01-19T00:00:00"/>
    <s v="Ramarama"/>
    <s v="ungrazed"/>
    <s v="ungrazed"/>
    <x v="0"/>
    <n v="4615"/>
    <n v="4616"/>
    <s v="Hedarb"/>
    <s v="nativetree"/>
    <s v="dicot_angiosperm"/>
    <x v="0"/>
    <n v="9"/>
  </r>
  <r>
    <n v="20103"/>
    <x v="5"/>
    <d v="2021-01-19T00:00:00"/>
    <s v="Ramarama"/>
    <s v="ungrazed"/>
    <s v="ungrazed"/>
    <x v="0"/>
    <n v="4615"/>
    <n v="4616"/>
    <s v="Melram"/>
    <s v="nativetree"/>
    <s v="dicot_angiosperm"/>
    <x v="0"/>
    <n v="4"/>
  </r>
  <r>
    <n v="20103"/>
    <x v="5"/>
    <d v="2021-01-19T00:00:00"/>
    <s v="Ramarama"/>
    <s v="ungrazed"/>
    <s v="ungrazed"/>
    <x v="0"/>
    <n v="4615"/>
    <n v="4616"/>
    <s v="Rhosap"/>
    <s v="nativetree"/>
    <s v="monocot_angiosperm"/>
    <x v="0"/>
    <n v="5"/>
  </r>
  <r>
    <n v="20201"/>
    <x v="5"/>
    <d v="2021-03-15T00:00:00"/>
    <s v="Ramarama"/>
    <s v="ungrazed"/>
    <s v="ungrazed"/>
    <x v="0"/>
    <n v="4618"/>
    <n v="4617"/>
    <s v="Aleexc"/>
    <s v="nativetree"/>
    <s v="dicot_angiosperm"/>
    <x v="0"/>
    <n v="1"/>
  </r>
  <r>
    <n v="20201"/>
    <x v="5"/>
    <d v="2021-03-15T00:00:00"/>
    <s v="Ramarama"/>
    <s v="ungrazed"/>
    <s v="ungrazed"/>
    <x v="0"/>
    <n v="4618"/>
    <n v="4617"/>
    <s v="Coparb"/>
    <s v="nativetree"/>
    <s v="dicot_angiosperm"/>
    <x v="0"/>
    <n v="2"/>
  </r>
  <r>
    <n v="20201"/>
    <x v="5"/>
    <d v="2021-03-15T00:00:00"/>
    <s v="Ramarama"/>
    <s v="ungrazed"/>
    <s v="ungrazed"/>
    <x v="0"/>
    <n v="4618"/>
    <n v="4617"/>
    <s v="Copgra"/>
    <s v="nativetree"/>
    <s v="dicot_angiosperm"/>
    <x v="0"/>
    <n v="6"/>
  </r>
  <r>
    <n v="20201"/>
    <x v="5"/>
    <d v="2021-03-15T00:00:00"/>
    <s v="Ramarama"/>
    <s v="ungrazed"/>
    <s v="ungrazed"/>
    <x v="0"/>
    <n v="4618"/>
    <n v="4617"/>
    <s v="Hedarb"/>
    <s v="nativetree"/>
    <s v="dicot_angiosperm"/>
    <x v="0"/>
    <n v="34"/>
  </r>
  <r>
    <n v="20201"/>
    <x v="5"/>
    <d v="2021-03-15T00:00:00"/>
    <s v="Ramarama"/>
    <s v="ungrazed"/>
    <s v="ungrazed"/>
    <x v="0"/>
    <n v="4618"/>
    <n v="4617"/>
    <s v="Kniexc"/>
    <s v="nativetree"/>
    <s v="dicot_angiosperm"/>
    <x v="0"/>
    <n v="1"/>
  </r>
  <r>
    <n v="20201"/>
    <x v="5"/>
    <d v="2021-03-15T00:00:00"/>
    <s v="Ramarama"/>
    <s v="ungrazed"/>
    <s v="ungrazed"/>
    <x v="0"/>
    <n v="4618"/>
    <n v="4617"/>
    <s v="Melram"/>
    <s v="nativetree"/>
    <s v="dicot_angiosperm"/>
    <x v="0"/>
    <n v="27"/>
  </r>
  <r>
    <n v="20201"/>
    <x v="5"/>
    <d v="2021-03-15T00:00:00"/>
    <s v="Ramarama"/>
    <s v="ungrazed"/>
    <s v="ungrazed"/>
    <x v="0"/>
    <n v="4618"/>
    <n v="4617"/>
    <s v="Schdig"/>
    <s v="nativetree"/>
    <s v="dicot_angiosperm"/>
    <x v="0"/>
    <n v="6"/>
  </r>
  <r>
    <n v="20202"/>
    <x v="5"/>
    <d v="2021-03-15T00:00:00"/>
    <s v="Ramarama"/>
    <s v="ungrazed"/>
    <s v="ungrazed"/>
    <x v="0"/>
    <n v="4619"/>
    <n v="4620"/>
    <s v="Beitaw"/>
    <s v="nativetree"/>
    <s v="dicot_angiosperm"/>
    <x v="0"/>
    <n v="1"/>
  </r>
  <r>
    <n v="20202"/>
    <x v="5"/>
    <d v="2021-03-15T00:00:00"/>
    <s v="Ramarama"/>
    <s v="ungrazed"/>
    <s v="ungrazed"/>
    <x v="0"/>
    <n v="4619"/>
    <n v="4620"/>
    <s v="Copgra"/>
    <s v="nativetree"/>
    <s v="dicot_angiosperm"/>
    <x v="0"/>
    <n v="2"/>
  </r>
  <r>
    <n v="20202"/>
    <x v="5"/>
    <d v="2021-03-15T00:00:00"/>
    <s v="Ramarama"/>
    <s v="ungrazed"/>
    <s v="ungrazed"/>
    <x v="0"/>
    <n v="4619"/>
    <n v="4620"/>
    <s v="Genrup"/>
    <s v="nativeshrub"/>
    <s v="dicot_angiosperm"/>
    <x v="0"/>
    <n v="2"/>
  </r>
  <r>
    <n v="20202"/>
    <x v="5"/>
    <d v="2021-03-15T00:00:00"/>
    <s v="Ramarama"/>
    <s v="ungrazed"/>
    <s v="ungrazed"/>
    <x v="0"/>
    <n v="4619"/>
    <n v="4620"/>
    <s v="Melram"/>
    <s v="nativetree"/>
    <s v="dicot_angiosperm"/>
    <x v="0"/>
    <n v="15"/>
  </r>
  <r>
    <n v="20202"/>
    <x v="5"/>
    <d v="2021-03-15T00:00:00"/>
    <s v="Ramarama"/>
    <s v="ungrazed"/>
    <s v="ungrazed"/>
    <x v="0"/>
    <n v="4619"/>
    <n v="4620"/>
    <s v="Myraus"/>
    <s v="nativetree"/>
    <s v="dicot_angiosperm"/>
    <x v="0"/>
    <n v="1"/>
  </r>
  <r>
    <n v="20202"/>
    <x v="5"/>
    <d v="2021-03-15T00:00:00"/>
    <s v="Ramarama"/>
    <s v="ungrazed"/>
    <s v="ungrazed"/>
    <x v="0"/>
    <n v="4619"/>
    <n v="4620"/>
    <s v="Schdig"/>
    <s v="nativetree"/>
    <s v="dicot_angiosperm"/>
    <x v="0"/>
    <n v="2"/>
  </r>
  <r>
    <n v="20301"/>
    <x v="5"/>
    <d v="2021-01-20T00:00:00"/>
    <s v="Ramarama"/>
    <s v="ungrazed"/>
    <s v="ungrazed"/>
    <x v="0"/>
    <n v="4764"/>
    <n v="4763"/>
    <s v="Copgra"/>
    <s v="nativetree"/>
    <s v="dicot_angiosperm"/>
    <x v="0"/>
    <n v="1"/>
  </r>
  <r>
    <n v="20301"/>
    <x v="5"/>
    <d v="2021-01-20T00:00:00"/>
    <s v="Ramarama"/>
    <s v="ungrazed"/>
    <s v="ungrazed"/>
    <x v="0"/>
    <n v="4764"/>
    <n v="4763"/>
    <s v="Hedarb"/>
    <s v="nativetree"/>
    <s v="dicot_angiosperm"/>
    <x v="0"/>
    <n v="1"/>
  </r>
  <r>
    <n v="20301"/>
    <x v="5"/>
    <d v="2021-01-20T00:00:00"/>
    <s v="Ramarama"/>
    <s v="ungrazed"/>
    <s v="ungrazed"/>
    <x v="0"/>
    <n v="4764"/>
    <n v="4763"/>
    <s v="Kniexc"/>
    <s v="nativetree"/>
    <s v="dicot_angiosperm"/>
    <x v="0"/>
    <n v="1"/>
  </r>
  <r>
    <n v="20301"/>
    <x v="5"/>
    <d v="2021-01-20T00:00:00"/>
    <s v="Ramarama"/>
    <s v="ungrazed"/>
    <s v="ungrazed"/>
    <x v="0"/>
    <n v="4764"/>
    <n v="4763"/>
    <s v="Leufas"/>
    <s v="nativeshrub"/>
    <s v="dicot_angiosperm"/>
    <x v="0"/>
    <n v="2"/>
  </r>
  <r>
    <n v="20301"/>
    <x v="5"/>
    <d v="2021-01-20T00:00:00"/>
    <s v="Ramarama"/>
    <s v="ungrazed"/>
    <s v="ungrazed"/>
    <x v="0"/>
    <n v="4764"/>
    <n v="4763"/>
    <s v="Melram"/>
    <s v="nativetree"/>
    <s v="dicot_angiosperm"/>
    <x v="0"/>
    <n v="15"/>
  </r>
  <r>
    <n v="20301"/>
    <x v="5"/>
    <d v="2021-01-20T00:00:00"/>
    <s v="Ramarama"/>
    <s v="ungrazed"/>
    <s v="ungrazed"/>
    <x v="0"/>
    <n v="4764"/>
    <n v="4763"/>
    <s v="Rhosap"/>
    <s v="nativetree"/>
    <s v="monocot_angiosperm"/>
    <x v="0"/>
    <n v="2"/>
  </r>
  <r>
    <n v="20301"/>
    <x v="5"/>
    <d v="2021-01-20T00:00:00"/>
    <s v="Ramarama"/>
    <s v="ungrazed"/>
    <s v="ungrazed"/>
    <x v="0"/>
    <n v="4764"/>
    <n v="4763"/>
    <s v="Schdig"/>
    <s v="nativetree"/>
    <s v="dicot_angiosperm"/>
    <x v="0"/>
    <n v="3"/>
  </r>
  <r>
    <n v="20302"/>
    <x v="5"/>
    <d v="2021-01-20T00:00:00"/>
    <s v="Ramarama"/>
    <s v="ungrazed"/>
    <s v="ungrazed"/>
    <x v="0"/>
    <n v="4765"/>
    <n v="4688"/>
    <s v="Brarep"/>
    <s v="nativeshrub"/>
    <s v="dicot_angiosperm"/>
    <x v="0"/>
    <n v="4"/>
  </r>
  <r>
    <n v="20302"/>
    <x v="5"/>
    <d v="2021-01-20T00:00:00"/>
    <s v="Ramarama"/>
    <s v="ungrazed"/>
    <s v="ungrazed"/>
    <x v="0"/>
    <n v="4765"/>
    <n v="4688"/>
    <s v="Copgra"/>
    <s v="nativetree"/>
    <s v="dicot_angiosperm"/>
    <x v="0"/>
    <n v="2"/>
  </r>
  <r>
    <n v="20302"/>
    <x v="5"/>
    <d v="2021-01-20T00:00:00"/>
    <s v="Ramarama"/>
    <s v="ungrazed"/>
    <s v="ungrazed"/>
    <x v="0"/>
    <n v="4765"/>
    <n v="4688"/>
    <s v="Coprob"/>
    <s v="nativeshrub"/>
    <s v="dicot_angiosperm"/>
    <x v="0"/>
    <n v="2"/>
  </r>
  <r>
    <n v="20302"/>
    <x v="5"/>
    <d v="2021-01-20T00:00:00"/>
    <s v="Ramarama"/>
    <s v="ungrazed"/>
    <s v="ungrazed"/>
    <x v="0"/>
    <n v="4765"/>
    <n v="4688"/>
    <s v="Genrup"/>
    <s v="nativeshrub"/>
    <s v="dicot_angiosperm"/>
    <x v="0"/>
    <n v="2"/>
  </r>
  <r>
    <n v="20302"/>
    <x v="5"/>
    <d v="2021-01-20T00:00:00"/>
    <s v="Ramarama"/>
    <s v="ungrazed"/>
    <s v="ungrazed"/>
    <x v="0"/>
    <n v="4765"/>
    <n v="4688"/>
    <s v="Hedarb"/>
    <s v="nativetree"/>
    <s v="dicot_angiosperm"/>
    <x v="0"/>
    <n v="2"/>
  </r>
  <r>
    <n v="20302"/>
    <x v="5"/>
    <d v="2021-01-20T00:00:00"/>
    <s v="Ramarama"/>
    <s v="ungrazed"/>
    <s v="ungrazed"/>
    <x v="0"/>
    <n v="4765"/>
    <n v="4688"/>
    <s v="Melram"/>
    <s v="nativetree"/>
    <s v="dicot_angiosperm"/>
    <x v="0"/>
    <n v="9"/>
  </r>
  <r>
    <n v="20302"/>
    <x v="5"/>
    <d v="2021-01-20T00:00:00"/>
    <s v="Ramarama"/>
    <s v="ungrazed"/>
    <s v="ungrazed"/>
    <x v="0"/>
    <n v="4765"/>
    <n v="4688"/>
    <s v="Podlae"/>
    <s v="nativetree"/>
    <s v="gymnosperm"/>
    <x v="0"/>
    <n v="1"/>
  </r>
  <r>
    <n v="20401"/>
    <x v="5"/>
    <d v="2021-03-15T00:00:00"/>
    <s v="Ramarama"/>
    <s v="ungrazed"/>
    <s v="ungrazed"/>
    <x v="0"/>
    <n v="4677"/>
    <n v="4657"/>
    <s v="Beitaw"/>
    <s v="nativetree"/>
    <s v="dicot_angiosperm"/>
    <x v="0"/>
    <n v="2"/>
  </r>
  <r>
    <n v="20401"/>
    <x v="5"/>
    <d v="2021-03-15T00:00:00"/>
    <s v="Ramarama"/>
    <s v="ungrazed"/>
    <s v="ungrazed"/>
    <x v="0"/>
    <n v="4677"/>
    <n v="4657"/>
    <s v="Brarep"/>
    <s v="nativeshrub"/>
    <s v="dicot_angiosperm"/>
    <x v="0"/>
    <n v="1"/>
  </r>
  <r>
    <n v="20401"/>
    <x v="5"/>
    <d v="2021-03-15T00:00:00"/>
    <s v="Ramarama"/>
    <s v="ungrazed"/>
    <s v="ungrazed"/>
    <x v="0"/>
    <n v="4677"/>
    <n v="4657"/>
    <s v="Genrup"/>
    <s v="nativeshrub"/>
    <s v="dicot_angiosperm"/>
    <x v="0"/>
    <n v="1"/>
  </r>
  <r>
    <n v="20401"/>
    <x v="5"/>
    <d v="2021-03-15T00:00:00"/>
    <s v="Ramarama"/>
    <s v="ungrazed"/>
    <s v="ungrazed"/>
    <x v="0"/>
    <n v="4677"/>
    <n v="4657"/>
    <s v="Hedarb"/>
    <s v="nativetree"/>
    <s v="dicot_angiosperm"/>
    <x v="0"/>
    <n v="1"/>
  </r>
  <r>
    <n v="20401"/>
    <x v="5"/>
    <d v="2021-03-15T00:00:00"/>
    <s v="Ramarama"/>
    <s v="ungrazed"/>
    <s v="ungrazed"/>
    <x v="0"/>
    <n v="4677"/>
    <n v="4657"/>
    <s v="Melram"/>
    <s v="nativetree"/>
    <s v="dicot_angiosperm"/>
    <x v="0"/>
    <n v="4"/>
  </r>
  <r>
    <n v="20401"/>
    <x v="5"/>
    <d v="2021-03-15T00:00:00"/>
    <s v="Ramarama"/>
    <s v="ungrazed"/>
    <s v="ungrazed"/>
    <x v="0"/>
    <n v="4677"/>
    <n v="4657"/>
    <s v="Schdig"/>
    <s v="nativetree"/>
    <s v="dicot_angiosperm"/>
    <x v="0"/>
    <n v="2"/>
  </r>
  <r>
    <n v="20402"/>
    <x v="5"/>
    <d v="2021-03-15T00:00:00"/>
    <s v="Ramarama"/>
    <s v="ungrazed"/>
    <s v="ungrazed"/>
    <x v="0"/>
    <n v="4767"/>
    <n v="4766"/>
    <s v="Genrup"/>
    <s v="nativeshrub"/>
    <s v="dicot_angiosperm"/>
    <x v="0"/>
    <n v="2"/>
  </r>
  <r>
    <n v="20402"/>
    <x v="5"/>
    <d v="2021-03-15T00:00:00"/>
    <s v="Ramarama"/>
    <s v="ungrazed"/>
    <s v="ungrazed"/>
    <x v="0"/>
    <n v="4767"/>
    <n v="4766"/>
    <s v="Hedarb"/>
    <s v="nativetree"/>
    <s v="dicot_angiosperm"/>
    <x v="0"/>
    <n v="3"/>
  </r>
  <r>
    <n v="20402"/>
    <x v="5"/>
    <d v="2021-03-15T00:00:00"/>
    <s v="Ramarama"/>
    <s v="ungrazed"/>
    <s v="ungrazed"/>
    <x v="0"/>
    <n v="4767"/>
    <n v="4766"/>
    <s v="Schdig"/>
    <s v="nativetree"/>
    <s v="dicot_angiosperm"/>
    <x v="0"/>
    <n v="1"/>
  </r>
  <r>
    <n v="20501"/>
    <x v="5"/>
    <d v="2021-01-20T00:00:00"/>
    <s v="Ramarama"/>
    <s v="ungrazed"/>
    <s v="ungrazed"/>
    <x v="0"/>
    <n v="4658"/>
    <n v="4669"/>
    <s v="Beitaw"/>
    <s v="nativetree"/>
    <s v="dicot_angiosperm"/>
    <x v="0"/>
    <n v="2"/>
  </r>
  <r>
    <n v="20501"/>
    <x v="5"/>
    <d v="2021-01-20T00:00:00"/>
    <s v="Ramarama"/>
    <s v="ungrazed"/>
    <s v="ungrazed"/>
    <x v="0"/>
    <n v="4658"/>
    <n v="4669"/>
    <s v="Copgra"/>
    <s v="nativetree"/>
    <s v="dicot_angiosperm"/>
    <x v="0"/>
    <n v="3"/>
  </r>
  <r>
    <n v="20501"/>
    <x v="5"/>
    <d v="2021-01-20T00:00:00"/>
    <s v="Ramarama"/>
    <s v="ungrazed"/>
    <s v="ungrazed"/>
    <x v="0"/>
    <n v="4658"/>
    <n v="4669"/>
    <s v="Genrup"/>
    <s v="nativeshrub"/>
    <s v="dicot_angiosperm"/>
    <x v="0"/>
    <n v="4"/>
  </r>
  <r>
    <n v="20501"/>
    <x v="5"/>
    <d v="2021-01-20T00:00:00"/>
    <s v="Ramarama"/>
    <s v="ungrazed"/>
    <s v="ungrazed"/>
    <x v="0"/>
    <n v="4658"/>
    <n v="4669"/>
    <s v="Hedarb"/>
    <s v="nativetree"/>
    <s v="dicot_angiosperm"/>
    <x v="0"/>
    <n v="11"/>
  </r>
  <r>
    <n v="20501"/>
    <x v="5"/>
    <d v="2021-01-20T00:00:00"/>
    <s v="Ramarama"/>
    <s v="ungrazed"/>
    <s v="ungrazed"/>
    <x v="0"/>
    <n v="4658"/>
    <n v="4669"/>
    <s v="Melram"/>
    <s v="nativetree"/>
    <s v="dicot_angiosperm"/>
    <x v="0"/>
    <n v="26"/>
  </r>
  <r>
    <n v="20501"/>
    <x v="5"/>
    <d v="2021-01-20T00:00:00"/>
    <s v="Ramarama"/>
    <s v="ungrazed"/>
    <s v="ungrazed"/>
    <x v="0"/>
    <n v="4658"/>
    <n v="4669"/>
    <s v="Rhosap"/>
    <s v="nativetree"/>
    <s v="monocot_angiosperm"/>
    <x v="0"/>
    <n v="9"/>
  </r>
  <r>
    <n v="20501"/>
    <x v="5"/>
    <d v="2021-01-20T00:00:00"/>
    <s v="Ramarama"/>
    <s v="ungrazed"/>
    <s v="ungrazed"/>
    <x v="0"/>
    <n v="4658"/>
    <n v="4669"/>
    <s v="Schdig"/>
    <s v="nativetree"/>
    <s v="dicot_angiosperm"/>
    <x v="0"/>
    <n v="13"/>
  </r>
  <r>
    <n v="30102"/>
    <x v="5"/>
    <d v="2019-05-27T00:00:00"/>
    <s v="Kohekohe"/>
    <s v="grazed"/>
    <s v="ungrazed"/>
    <x v="1"/>
    <n v="3939"/>
    <n v="3798"/>
    <s v="Aleexc"/>
    <s v="nativetree"/>
    <s v="dicot_angiosperm"/>
    <x v="0"/>
    <n v="1"/>
  </r>
  <r>
    <n v="30102"/>
    <x v="5"/>
    <d v="2019-05-27T00:00:00"/>
    <s v="Kohekohe"/>
    <s v="grazed"/>
    <s v="ungrazed"/>
    <x v="1"/>
    <n v="3939"/>
    <n v="3798"/>
    <s v="Dysspe"/>
    <s v="nativetree"/>
    <s v="dicot_angiosperm"/>
    <x v="0"/>
    <n v="2"/>
  </r>
  <r>
    <n v="30102"/>
    <x v="5"/>
    <d v="2019-05-27T00:00:00"/>
    <s v="Kohekohe"/>
    <s v="grazed"/>
    <s v="ungrazed"/>
    <x v="1"/>
    <n v="3939"/>
    <n v="3798"/>
    <s v="Melram"/>
    <s v="nativetree"/>
    <s v="dicot_angiosperm"/>
    <x v="0"/>
    <n v="6"/>
  </r>
  <r>
    <n v="30102"/>
    <x v="5"/>
    <d v="2019-05-27T00:00:00"/>
    <s v="Kohekohe"/>
    <s v="grazed"/>
    <s v="ungrazed"/>
    <x v="1"/>
    <n v="3939"/>
    <n v="3798"/>
    <s v="Rhosap"/>
    <s v="nativetree"/>
    <s v="monocot_angiosperm"/>
    <x v="0"/>
    <n v="3"/>
  </r>
  <r>
    <n v="30103"/>
    <x v="5"/>
    <d v="2019-05-24T00:00:00"/>
    <s v="Kohekohe"/>
    <s v="grazed"/>
    <s v="ungrazed"/>
    <x v="1"/>
    <n v="4330"/>
    <n v="3942"/>
    <s v="Cyadea"/>
    <s v="nativetreefern"/>
    <s v="ferns_and_lycophytes"/>
    <x v="0"/>
    <n v="1"/>
  </r>
  <r>
    <n v="30103"/>
    <x v="5"/>
    <d v="2019-05-24T00:00:00"/>
    <s v="Kohekohe"/>
    <s v="grazed"/>
    <s v="ungrazed"/>
    <x v="1"/>
    <n v="4330"/>
    <n v="3942"/>
    <s v="Dacdac"/>
    <s v="nativetree"/>
    <s v="gymnosperm"/>
    <x v="0"/>
    <n v="1"/>
  </r>
  <r>
    <n v="30103"/>
    <x v="5"/>
    <d v="2019-05-24T00:00:00"/>
    <s v="Kohekohe"/>
    <s v="grazed"/>
    <s v="ungrazed"/>
    <x v="1"/>
    <n v="4330"/>
    <n v="3942"/>
    <s v="Melram"/>
    <s v="nativetree"/>
    <s v="dicot_angiosperm"/>
    <x v="0"/>
    <n v="4"/>
  </r>
  <r>
    <n v="30103"/>
    <x v="5"/>
    <d v="2019-05-24T00:00:00"/>
    <s v="Kohekohe"/>
    <s v="grazed"/>
    <s v="ungrazed"/>
    <x v="1"/>
    <n v="4330"/>
    <n v="3942"/>
    <s v="Rhosap"/>
    <s v="nativetree"/>
    <s v="monocot_angiosperm"/>
    <x v="0"/>
    <n v="213"/>
  </r>
  <r>
    <n v="30103"/>
    <x v="5"/>
    <d v="2019-05-24T00:00:00"/>
    <s v="Kohekohe"/>
    <s v="grazed"/>
    <s v="ungrazed"/>
    <x v="1"/>
    <n v="4330"/>
    <n v="3942"/>
    <s v="Schdig"/>
    <s v="nativetree"/>
    <s v="dicot_angiosperm"/>
    <x v="0"/>
    <n v="1"/>
  </r>
  <r>
    <n v="30104"/>
    <x v="5"/>
    <d v="2019-05-27T00:00:00"/>
    <s v="Kohekohe"/>
    <s v="grazed"/>
    <s v="ungrazed"/>
    <x v="1"/>
    <n v="3934"/>
    <n v="3797"/>
    <s v="Aleexc"/>
    <s v="nativetree"/>
    <s v="dicot_angiosperm"/>
    <x v="0"/>
    <n v="1"/>
  </r>
  <r>
    <n v="30104"/>
    <x v="5"/>
    <d v="2019-05-27T00:00:00"/>
    <s v="Kohekohe"/>
    <s v="grazed"/>
    <s v="ungrazed"/>
    <x v="1"/>
    <n v="3934"/>
    <n v="3797"/>
    <s v="Cyadea"/>
    <s v="nativetreefern"/>
    <s v="ferns_and_lycophytes"/>
    <x v="0"/>
    <n v="2"/>
  </r>
  <r>
    <n v="30104"/>
    <x v="5"/>
    <d v="2019-05-27T00:00:00"/>
    <s v="Kohekohe"/>
    <s v="grazed"/>
    <s v="ungrazed"/>
    <x v="1"/>
    <n v="3934"/>
    <n v="3797"/>
    <s v="Genrup"/>
    <s v="nativeshrub"/>
    <s v="dicot_angiosperm"/>
    <x v="0"/>
    <n v="2"/>
  </r>
  <r>
    <n v="30104"/>
    <x v="5"/>
    <d v="2019-05-27T00:00:00"/>
    <s v="Kohekohe"/>
    <s v="grazed"/>
    <s v="ungrazed"/>
    <x v="1"/>
    <n v="3934"/>
    <n v="3797"/>
    <s v="Melram"/>
    <s v="nativetree"/>
    <s v="dicot_angiosperm"/>
    <x v="0"/>
    <n v="13"/>
  </r>
  <r>
    <n v="30104"/>
    <x v="5"/>
    <d v="2019-05-27T00:00:00"/>
    <s v="Kohekohe"/>
    <s v="grazed"/>
    <s v="ungrazed"/>
    <x v="1"/>
    <n v="3934"/>
    <n v="3797"/>
    <s v="Rhosap"/>
    <s v="nativetree"/>
    <s v="monocot_angiosperm"/>
    <x v="0"/>
    <n v="61"/>
  </r>
  <r>
    <n v="30203"/>
    <x v="5"/>
    <d v="2019-05-28T00:00:00"/>
    <s v="Kohekohe"/>
    <s v="grazed"/>
    <s v="ungrazed"/>
    <x v="1"/>
    <n v="3790"/>
    <n v="3785"/>
    <s v="Cyadea"/>
    <s v="nativetreefern"/>
    <s v="ferns_and_lycophytes"/>
    <x v="0"/>
    <n v="1"/>
  </r>
  <r>
    <n v="30203"/>
    <x v="5"/>
    <d v="2019-05-28T00:00:00"/>
    <s v="Kohekohe"/>
    <s v="grazed"/>
    <s v="ungrazed"/>
    <x v="1"/>
    <n v="3790"/>
    <n v="3785"/>
    <s v="Genrup"/>
    <s v="nativeshrub"/>
    <s v="dicot_angiosperm"/>
    <x v="0"/>
    <n v="1"/>
  </r>
  <r>
    <n v="30203"/>
    <x v="5"/>
    <d v="2019-05-28T00:00:00"/>
    <s v="Kohekohe"/>
    <s v="grazed"/>
    <s v="ungrazed"/>
    <x v="1"/>
    <n v="3790"/>
    <n v="3785"/>
    <s v="Melram"/>
    <s v="nativetree"/>
    <s v="dicot_angiosperm"/>
    <x v="0"/>
    <n v="11"/>
  </r>
  <r>
    <n v="30203"/>
    <x v="5"/>
    <d v="2019-05-28T00:00:00"/>
    <s v="Kohekohe"/>
    <s v="grazed"/>
    <s v="ungrazed"/>
    <x v="1"/>
    <n v="3790"/>
    <n v="3785"/>
    <s v="Rhosap"/>
    <s v="nativetree"/>
    <s v="monocot_angiosperm"/>
    <x v="0"/>
    <n v="59"/>
  </r>
  <r>
    <n v="30204"/>
    <x v="5"/>
    <d v="2019-05-28T00:00:00"/>
    <s v="Kohekohe"/>
    <s v="grazed"/>
    <s v="ungrazed"/>
    <x v="1"/>
    <n v="3946"/>
    <n v="3937"/>
    <s v="Cyadea"/>
    <s v="nativetreefern"/>
    <s v="ferns_and_lycophytes"/>
    <x v="0"/>
    <n v="12"/>
  </r>
  <r>
    <n v="30204"/>
    <x v="5"/>
    <d v="2019-05-28T00:00:00"/>
    <s v="Kohekohe"/>
    <s v="grazed"/>
    <s v="ungrazed"/>
    <x v="1"/>
    <n v="3946"/>
    <n v="3937"/>
    <s v="Dicsqu"/>
    <s v="nativetreefern"/>
    <s v="ferns_and_lycophytes"/>
    <x v="0"/>
    <n v="4"/>
  </r>
  <r>
    <n v="30204"/>
    <x v="5"/>
    <d v="2019-05-28T00:00:00"/>
    <s v="Kohekohe"/>
    <s v="grazed"/>
    <s v="ungrazed"/>
    <x v="1"/>
    <n v="3946"/>
    <n v="3937"/>
    <s v="Dysspe"/>
    <s v="nativetree"/>
    <s v="dicot_angiosperm"/>
    <x v="0"/>
    <n v="12"/>
  </r>
  <r>
    <n v="30204"/>
    <x v="5"/>
    <d v="2019-05-28T00:00:00"/>
    <s v="Kohekohe"/>
    <s v="grazed"/>
    <s v="ungrazed"/>
    <x v="1"/>
    <n v="3946"/>
    <n v="3937"/>
    <s v="Genrup"/>
    <s v="nativeshrub"/>
    <s v="dicot_angiosperm"/>
    <x v="0"/>
    <n v="1"/>
  </r>
  <r>
    <n v="30204"/>
    <x v="5"/>
    <d v="2019-05-28T00:00:00"/>
    <s v="Kohekohe"/>
    <s v="grazed"/>
    <s v="ungrazed"/>
    <x v="1"/>
    <n v="3946"/>
    <n v="3937"/>
    <s v="Melram"/>
    <s v="nativetree"/>
    <s v="dicot_angiosperm"/>
    <x v="0"/>
    <n v="8"/>
  </r>
  <r>
    <n v="30204"/>
    <x v="5"/>
    <d v="2019-05-28T00:00:00"/>
    <s v="Kohekohe"/>
    <s v="grazed"/>
    <s v="ungrazed"/>
    <x v="1"/>
    <n v="3946"/>
    <n v="3937"/>
    <s v="Rhosap"/>
    <s v="nativetree"/>
    <s v="monocot_angiosperm"/>
    <x v="0"/>
    <n v="1"/>
  </r>
  <r>
    <n v="30302"/>
    <x v="5"/>
    <d v="2019-05-28T00:00:00"/>
    <s v="Kohekohe"/>
    <s v="grazed"/>
    <s v="ungrazed"/>
    <x v="1"/>
    <n v="3783"/>
    <n v="3801"/>
    <s v="Aleexc"/>
    <s v="nativetree"/>
    <s v="dicot_angiosperm"/>
    <x v="0"/>
    <n v="14"/>
  </r>
  <r>
    <n v="30302"/>
    <x v="5"/>
    <d v="2019-05-28T00:00:00"/>
    <s v="Kohekohe"/>
    <s v="grazed"/>
    <s v="ungrazed"/>
    <x v="1"/>
    <n v="3783"/>
    <n v="3801"/>
    <s v="Cyadea"/>
    <s v="nativetreefern"/>
    <s v="ferns_and_lycophytes"/>
    <x v="0"/>
    <n v="3"/>
  </r>
  <r>
    <n v="30302"/>
    <x v="5"/>
    <d v="2019-05-28T00:00:00"/>
    <s v="Kohekohe"/>
    <s v="grazed"/>
    <s v="ungrazed"/>
    <x v="1"/>
    <n v="3783"/>
    <n v="3801"/>
    <s v="Dacdac"/>
    <s v="nativetree"/>
    <s v="gymnosperm"/>
    <x v="0"/>
    <n v="1"/>
  </r>
  <r>
    <n v="30302"/>
    <x v="5"/>
    <d v="2019-05-28T00:00:00"/>
    <s v="Kohekohe"/>
    <s v="grazed"/>
    <s v="ungrazed"/>
    <x v="1"/>
    <n v="3783"/>
    <n v="3801"/>
    <s v="Dicsqu"/>
    <s v="nativetreefern"/>
    <s v="ferns_and_lycophytes"/>
    <x v="0"/>
    <n v="11"/>
  </r>
  <r>
    <n v="30302"/>
    <x v="5"/>
    <d v="2019-05-28T00:00:00"/>
    <s v="Kohekohe"/>
    <s v="grazed"/>
    <s v="ungrazed"/>
    <x v="1"/>
    <n v="3783"/>
    <n v="3801"/>
    <s v="Dysspe"/>
    <s v="nativetree"/>
    <s v="dicot_angiosperm"/>
    <x v="0"/>
    <n v="8"/>
  </r>
  <r>
    <n v="30302"/>
    <x v="5"/>
    <d v="2019-05-28T00:00:00"/>
    <s v="Kohekohe"/>
    <s v="grazed"/>
    <s v="ungrazed"/>
    <x v="1"/>
    <n v="3783"/>
    <n v="3801"/>
    <s v="Genrup"/>
    <s v="nativeshrub"/>
    <s v="dicot_angiosperm"/>
    <x v="0"/>
    <n v="1"/>
  </r>
  <r>
    <n v="30302"/>
    <x v="5"/>
    <d v="2019-05-28T00:00:00"/>
    <s v="Kohekohe"/>
    <s v="grazed"/>
    <s v="ungrazed"/>
    <x v="1"/>
    <n v="3783"/>
    <n v="3801"/>
    <s v="Hedarb"/>
    <s v="nativetree"/>
    <s v="dicot_angiosperm"/>
    <x v="0"/>
    <n v="13"/>
  </r>
  <r>
    <n v="30302"/>
    <x v="5"/>
    <d v="2019-05-28T00:00:00"/>
    <s v="Kohekohe"/>
    <s v="grazed"/>
    <s v="ungrazed"/>
    <x v="1"/>
    <n v="3783"/>
    <n v="3801"/>
    <s v="Melram"/>
    <s v="nativetree"/>
    <s v="dicot_angiosperm"/>
    <x v="0"/>
    <n v="29"/>
  </r>
  <r>
    <n v="30302"/>
    <x v="5"/>
    <d v="2019-05-28T00:00:00"/>
    <s v="Kohekohe"/>
    <s v="grazed"/>
    <s v="ungrazed"/>
    <x v="1"/>
    <n v="3783"/>
    <n v="3801"/>
    <s v="Rhosap"/>
    <s v="nativetree"/>
    <s v="monocot_angiosperm"/>
    <x v="0"/>
    <n v="20"/>
  </r>
  <r>
    <n v="30402"/>
    <x v="5"/>
    <d v="2019-05-24T00:00:00"/>
    <s v="Kohekohe"/>
    <s v="grazed"/>
    <s v="ungrazed"/>
    <x v="1"/>
    <n v="3936"/>
    <m/>
    <s v="Aleexc"/>
    <s v="nativetree"/>
    <s v="dicot_angiosperm"/>
    <x v="0"/>
    <n v="1"/>
  </r>
  <r>
    <n v="30402"/>
    <x v="5"/>
    <d v="2019-05-24T00:00:00"/>
    <s v="Kohekohe"/>
    <s v="grazed"/>
    <s v="ungrazed"/>
    <x v="1"/>
    <n v="3936"/>
    <m/>
    <s v="Rhosap"/>
    <s v="nativetree"/>
    <s v="monocot_angiosperm"/>
    <x v="0"/>
    <n v="27"/>
  </r>
  <r>
    <n v="30403"/>
    <x v="5"/>
    <d v="2019-05-27T00:00:00"/>
    <s v="Kohekohe"/>
    <s v="grazed"/>
    <s v="ungrazed"/>
    <x v="1"/>
    <n v="3852"/>
    <n v="4329"/>
    <s v="Cyadea"/>
    <s v="nativetreefern"/>
    <s v="ferns_and_lycophytes"/>
    <x v="0"/>
    <n v="1"/>
  </r>
  <r>
    <n v="30403"/>
    <x v="5"/>
    <d v="2019-05-27T00:00:00"/>
    <s v="Kohekohe"/>
    <s v="grazed"/>
    <s v="ungrazed"/>
    <x v="1"/>
    <n v="3852"/>
    <n v="4329"/>
    <s v="Melram"/>
    <s v="nativetree"/>
    <s v="dicot_angiosperm"/>
    <x v="0"/>
    <n v="3"/>
  </r>
  <r>
    <n v="30403"/>
    <x v="5"/>
    <d v="2019-05-27T00:00:00"/>
    <s v="Kohekohe"/>
    <s v="grazed"/>
    <s v="ungrazed"/>
    <x v="1"/>
    <n v="3852"/>
    <n v="4329"/>
    <s v="Rhosap"/>
    <s v="nativetree"/>
    <s v="monocot_angiosperm"/>
    <x v="0"/>
    <n v="2"/>
  </r>
  <r>
    <n v="40102"/>
    <x v="5"/>
    <d v="2019-05-30T00:00:00"/>
    <s v="Rimu"/>
    <s v="grazed"/>
    <s v="grazed"/>
    <x v="2"/>
    <n v="3751"/>
    <n v="3750"/>
    <s v="Dicsqu"/>
    <s v="nativetreefern"/>
    <s v="ferns_and_lycophytes"/>
    <x v="0"/>
    <n v="6"/>
  </r>
  <r>
    <n v="40102"/>
    <x v="5"/>
    <d v="2019-05-30T00:00:00"/>
    <s v="Rimu"/>
    <s v="grazed"/>
    <s v="grazed"/>
    <x v="2"/>
    <n v="3751"/>
    <n v="3750"/>
    <s v="Hohsex"/>
    <s v="nativetree"/>
    <s v="dicot_angiosperm"/>
    <x v="0"/>
    <n v="1"/>
  </r>
  <r>
    <n v="40102"/>
    <x v="5"/>
    <d v="2019-05-30T00:00:00"/>
    <s v="Rimu"/>
    <s v="grazed"/>
    <s v="grazed"/>
    <x v="2"/>
    <n v="3751"/>
    <n v="3750"/>
    <s v="Melram"/>
    <s v="nativetree"/>
    <s v="dicot_angiosperm"/>
    <x v="0"/>
    <n v="2"/>
  </r>
  <r>
    <n v="40103"/>
    <x v="5"/>
    <d v="2019-05-30T00:00:00"/>
    <s v="Rimu"/>
    <s v="grazed"/>
    <s v="grazed"/>
    <x v="2"/>
    <m/>
    <n v="3753"/>
    <s v="Uleeur"/>
    <s v="exoticshrub"/>
    <s v="dicot_angiosperm"/>
    <x v="0"/>
    <n v="3"/>
  </r>
  <r>
    <n v="40202"/>
    <x v="5"/>
    <d v="2019-05-29T00:00:00"/>
    <s v="Rimu"/>
    <s v="grazed"/>
    <s v="grazed"/>
    <x v="2"/>
    <n v="3773"/>
    <n v="3986"/>
    <s v="Aleexc"/>
    <s v="nativetree"/>
    <s v="dicot_angiosperm"/>
    <x v="0"/>
    <n v="1"/>
  </r>
  <r>
    <n v="40202"/>
    <x v="5"/>
    <d v="2019-05-29T00:00:00"/>
    <s v="Rimu"/>
    <s v="grazed"/>
    <s v="grazed"/>
    <x v="2"/>
    <n v="3773"/>
    <n v="3986"/>
    <s v="Cyadea"/>
    <s v="nativetreefern"/>
    <s v="ferns_and_lycophytes"/>
    <x v="0"/>
    <n v="1"/>
  </r>
  <r>
    <n v="40202"/>
    <x v="5"/>
    <d v="2019-05-29T00:00:00"/>
    <s v="Rimu"/>
    <s v="grazed"/>
    <s v="grazed"/>
    <x v="2"/>
    <n v="3773"/>
    <n v="3986"/>
    <s v="Cyasmi"/>
    <s v="nativetreefern"/>
    <s v="ferns_and_lycophytes"/>
    <x v="0"/>
    <n v="1"/>
  </r>
  <r>
    <n v="40202"/>
    <x v="5"/>
    <d v="2019-05-29T00:00:00"/>
    <s v="Rimu"/>
    <s v="grazed"/>
    <s v="grazed"/>
    <x v="2"/>
    <n v="3773"/>
    <n v="3986"/>
    <s v="Dicsqu"/>
    <s v="nativetreefern"/>
    <s v="ferns_and_lycophytes"/>
    <x v="0"/>
    <n v="4"/>
  </r>
  <r>
    <n v="40202"/>
    <x v="5"/>
    <d v="2019-05-29T00:00:00"/>
    <s v="Rimu"/>
    <s v="grazed"/>
    <s v="grazed"/>
    <x v="2"/>
    <n v="3773"/>
    <n v="3986"/>
    <s v="Hedarb"/>
    <s v="nativetree"/>
    <s v="dicot_angiosperm"/>
    <x v="0"/>
    <n v="1"/>
  </r>
  <r>
    <n v="40202"/>
    <x v="5"/>
    <d v="2019-05-29T00:00:00"/>
    <s v="Rimu"/>
    <s v="grazed"/>
    <s v="grazed"/>
    <x v="2"/>
    <n v="3773"/>
    <n v="3986"/>
    <s v="Melram"/>
    <s v="nativetree"/>
    <s v="dicot_angiosperm"/>
    <x v="0"/>
    <n v="11"/>
  </r>
  <r>
    <n v="40202"/>
    <x v="5"/>
    <d v="2019-05-29T00:00:00"/>
    <s v="Rimu"/>
    <s v="grazed"/>
    <s v="grazed"/>
    <x v="2"/>
    <n v="3773"/>
    <n v="3986"/>
    <s v="Rhosap"/>
    <s v="nativetree"/>
    <s v="monocot_angiosperm"/>
    <x v="0"/>
    <n v="1"/>
  </r>
  <r>
    <n v="40202"/>
    <x v="5"/>
    <d v="2019-05-29T00:00:00"/>
    <s v="Rimu"/>
    <s v="grazed"/>
    <s v="grazed"/>
    <x v="2"/>
    <n v="3773"/>
    <n v="3986"/>
    <s v="Schdig"/>
    <s v="nativetree"/>
    <s v="dicot_angiosperm"/>
    <x v="0"/>
    <n v="11"/>
  </r>
  <r>
    <n v="40203"/>
    <x v="5"/>
    <d v="2019-05-27T00:00:00"/>
    <s v="Rimu"/>
    <s v="grazed"/>
    <s v="grazed"/>
    <x v="2"/>
    <n v="3712"/>
    <n v="3768"/>
    <s v="Dacdac"/>
    <s v="nativetree"/>
    <s v="gymnosperm"/>
    <x v="0"/>
    <n v="1"/>
  </r>
  <r>
    <n v="40203"/>
    <x v="5"/>
    <d v="2019-05-27T00:00:00"/>
    <s v="Rimu"/>
    <s v="grazed"/>
    <s v="grazed"/>
    <x v="2"/>
    <n v="3712"/>
    <n v="3768"/>
    <s v="Hohsex"/>
    <s v="nativetree"/>
    <s v="dicot_angiosperm"/>
    <x v="0"/>
    <n v="1"/>
  </r>
  <r>
    <n v="40203"/>
    <x v="5"/>
    <d v="2019-05-27T00:00:00"/>
    <s v="Rimu"/>
    <s v="grazed"/>
    <s v="grazed"/>
    <x v="2"/>
    <n v="3712"/>
    <n v="3768"/>
    <s v="Leufas"/>
    <s v="nativeshrub"/>
    <s v="dicot_angiosperm"/>
    <x v="0"/>
    <n v="1"/>
  </r>
  <r>
    <n v="40302"/>
    <x v="5"/>
    <d v="2019-05-24T00:00:00"/>
    <s v="Rimu"/>
    <s v="grazed"/>
    <s v="grazed"/>
    <x v="2"/>
    <n v="3711"/>
    <s v="L1563"/>
    <s v="Dicsqu"/>
    <s v="nativetreefern"/>
    <s v="ferns_and_lycophytes"/>
    <x v="0"/>
    <n v="7"/>
  </r>
  <r>
    <n v="40303"/>
    <x v="5"/>
    <d v="2019-05-28T00:00:00"/>
    <s v="Rimu"/>
    <s v="grazed"/>
    <s v="grazed"/>
    <x v="2"/>
    <n v="3960"/>
    <n v="3982"/>
    <s v="Cyadea"/>
    <s v="nativetreefern"/>
    <s v="ferns_and_lycophytes"/>
    <x v="0"/>
    <n v="1"/>
  </r>
  <r>
    <n v="40303"/>
    <x v="5"/>
    <d v="2019-05-28T00:00:00"/>
    <s v="Rimu"/>
    <s v="grazed"/>
    <s v="grazed"/>
    <x v="2"/>
    <n v="3960"/>
    <n v="3982"/>
    <s v="Dicsqu"/>
    <s v="nativetreefern"/>
    <s v="ferns_and_lycophytes"/>
    <x v="0"/>
    <n v="4"/>
  </r>
  <r>
    <n v="40303"/>
    <x v="5"/>
    <d v="2019-05-28T00:00:00"/>
    <s v="Rimu"/>
    <s v="grazed"/>
    <s v="grazed"/>
    <x v="2"/>
    <n v="3960"/>
    <n v="3982"/>
    <s v="Melram"/>
    <s v="nativetree"/>
    <s v="dicot_angiosperm"/>
    <x v="0"/>
    <n v="1"/>
  </r>
  <r>
    <n v="40304"/>
    <x v="5"/>
    <d v="2019-05-29T00:00:00"/>
    <s v="Rimu"/>
    <s v="grazed"/>
    <s v="grazed"/>
    <x v="2"/>
    <n v="3715"/>
    <n v="3748"/>
    <s v="Dicsqu"/>
    <s v="nativetreefern"/>
    <s v="ferns_and_lycophytes"/>
    <x v="0"/>
    <n v="1"/>
  </r>
  <r>
    <n v="40401"/>
    <x v="5"/>
    <d v="2019-05-29T00:00:00"/>
    <s v="Rimu"/>
    <s v="grazed"/>
    <s v="grazed"/>
    <x v="2"/>
    <n v="3949"/>
    <n v="3948"/>
    <s v="Dicsqu"/>
    <s v="nativetreefern"/>
    <s v="ferns_and_lycophytes"/>
    <x v="0"/>
    <n v="1"/>
  </r>
  <r>
    <n v="40402"/>
    <x v="5"/>
    <d v="2019-05-29T00:00:00"/>
    <s v="Rimu"/>
    <s v="grazed"/>
    <s v="grazed"/>
    <x v="2"/>
    <n v="3950"/>
    <n v="3951"/>
    <s v="Dicsqu"/>
    <s v="nativetreefern"/>
    <s v="ferns_and_lycophytes"/>
    <x v="0"/>
    <n v="6"/>
  </r>
  <r>
    <n v="40402"/>
    <x v="5"/>
    <d v="2019-05-29T00:00:00"/>
    <s v="Rimu"/>
    <s v="grazed"/>
    <s v="grazed"/>
    <x v="2"/>
    <n v="3950"/>
    <n v="3951"/>
    <s v="Kuneri"/>
    <s v="nativetree"/>
    <s v="dicot_angiosperm"/>
    <x v="0"/>
    <n v="2"/>
  </r>
  <r>
    <n v="40402"/>
    <x v="5"/>
    <d v="2019-05-29T00:00:00"/>
    <s v="Rimu"/>
    <s v="grazed"/>
    <s v="grazed"/>
    <x v="2"/>
    <n v="3950"/>
    <n v="3951"/>
    <s v="Melram"/>
    <s v="nativetree"/>
    <s v="dicot_angiosperm"/>
    <x v="0"/>
    <n v="3"/>
  </r>
  <r>
    <n v="40504"/>
    <x v="5"/>
    <d v="2019-05-23T00:00:00"/>
    <s v="Rimu"/>
    <s v="grazed"/>
    <s v="grazed"/>
    <x v="2"/>
    <n v="1732"/>
    <n v="1731"/>
    <s v="Dicsqu"/>
    <s v="nativetreefern"/>
    <s v="ferns_and_lycophytes"/>
    <x v="0"/>
    <n v="2"/>
  </r>
  <r>
    <n v="40505"/>
    <x v="5"/>
    <d v="2019-05-28T00:00:00"/>
    <s v="Rimu"/>
    <s v="grazed"/>
    <s v="grazed"/>
    <x v="2"/>
    <n v="1729"/>
    <m/>
    <s v="Dicsqu"/>
    <s v="nativetreefern"/>
    <s v="ferns_and_lycophytes"/>
    <x v="0"/>
    <n v="3"/>
  </r>
  <r>
    <n v="40602"/>
    <x v="5"/>
    <d v="2019-05-23T00:00:00"/>
    <s v="Rimu"/>
    <s v="grazed"/>
    <s v="grazed"/>
    <x v="2"/>
    <n v="3739"/>
    <m/>
    <s v="Melram"/>
    <s v="nativetree"/>
    <s v="dicot_angiosperm"/>
    <x v="0"/>
    <n v="1"/>
  </r>
  <r>
    <n v="50103"/>
    <x v="5"/>
    <d v="2019-05-22T00:00:00"/>
    <s v="Rewarewa"/>
    <s v="grazed"/>
    <s v="ungrazed"/>
    <x v="1"/>
    <n v="3690"/>
    <n v="3709"/>
    <s v="Ariser"/>
    <s v="nativeshrub"/>
    <s v="dicot_angiosperm"/>
    <x v="0"/>
    <n v="3"/>
  </r>
  <r>
    <n v="50103"/>
    <x v="5"/>
    <d v="2019-05-22T00:00:00"/>
    <s v="Rewarewa"/>
    <s v="grazed"/>
    <s v="ungrazed"/>
    <x v="1"/>
    <n v="3690"/>
    <n v="3709"/>
    <s v="Dicsqu"/>
    <s v="nativetreefern"/>
    <s v="ferns_and_lycophytes"/>
    <x v="0"/>
    <n v="8"/>
  </r>
  <r>
    <n v="50103"/>
    <x v="5"/>
    <d v="2019-05-22T00:00:00"/>
    <s v="Rewarewa"/>
    <s v="grazed"/>
    <s v="ungrazed"/>
    <x v="1"/>
    <n v="3690"/>
    <n v="3709"/>
    <s v="Dysspe"/>
    <s v="nativetree"/>
    <s v="dicot_angiosperm"/>
    <x v="0"/>
    <n v="1"/>
  </r>
  <r>
    <n v="50103"/>
    <x v="5"/>
    <d v="2019-05-22T00:00:00"/>
    <s v="Rewarewa"/>
    <s v="grazed"/>
    <s v="ungrazed"/>
    <x v="1"/>
    <n v="3690"/>
    <n v="3709"/>
    <s v="Hedarb"/>
    <s v="nativetree"/>
    <s v="dicot_angiosperm"/>
    <x v="0"/>
    <n v="2"/>
  </r>
  <r>
    <n v="50103"/>
    <x v="5"/>
    <d v="2019-05-22T00:00:00"/>
    <s v="Rewarewa"/>
    <s v="grazed"/>
    <s v="ungrazed"/>
    <x v="1"/>
    <n v="3690"/>
    <n v="3709"/>
    <s v="Kniexc"/>
    <s v="nativetree"/>
    <s v="dicot_angiosperm"/>
    <x v="0"/>
    <n v="1"/>
  </r>
  <r>
    <n v="50103"/>
    <x v="5"/>
    <d v="2019-05-22T00:00:00"/>
    <s v="Rewarewa"/>
    <s v="grazed"/>
    <s v="ungrazed"/>
    <x v="1"/>
    <n v="3690"/>
    <n v="3709"/>
    <s v="Melram"/>
    <s v="nativetree"/>
    <s v="dicot_angiosperm"/>
    <x v="0"/>
    <n v="1"/>
  </r>
  <r>
    <n v="50103"/>
    <x v="5"/>
    <d v="2019-05-22T00:00:00"/>
    <s v="Rewarewa"/>
    <s v="grazed"/>
    <s v="ungrazed"/>
    <x v="1"/>
    <n v="3690"/>
    <n v="3709"/>
    <s v="Rhosap"/>
    <s v="nativetree"/>
    <s v="monocot_angiosperm"/>
    <x v="0"/>
    <n v="17"/>
  </r>
  <r>
    <n v="50104"/>
    <x v="5"/>
    <d v="2019-05-22T00:00:00"/>
    <s v="Rewarewa"/>
    <s v="grazed"/>
    <s v="ungrazed"/>
    <x v="1"/>
    <m/>
    <n v="3701"/>
    <s v="Aleexc"/>
    <s v="nativetree"/>
    <s v="dicot_angiosperm"/>
    <x v="0"/>
    <n v="3"/>
  </r>
  <r>
    <n v="50104"/>
    <x v="5"/>
    <d v="2019-05-22T00:00:00"/>
    <s v="Rewarewa"/>
    <s v="grazed"/>
    <s v="ungrazed"/>
    <x v="1"/>
    <m/>
    <n v="3701"/>
    <s v="Beitaw"/>
    <s v="nativetree"/>
    <s v="dicot_angiosperm"/>
    <x v="0"/>
    <n v="1"/>
  </r>
  <r>
    <n v="50104"/>
    <x v="5"/>
    <d v="2019-05-22T00:00:00"/>
    <s v="Rewarewa"/>
    <s v="grazed"/>
    <s v="ungrazed"/>
    <x v="1"/>
    <m/>
    <n v="3701"/>
    <s v="Cyadea"/>
    <s v="nativetreefern"/>
    <s v="ferns_and_lycophytes"/>
    <x v="0"/>
    <n v="4"/>
  </r>
  <r>
    <n v="50104"/>
    <x v="5"/>
    <d v="2019-05-22T00:00:00"/>
    <s v="Rewarewa"/>
    <s v="grazed"/>
    <s v="ungrazed"/>
    <x v="1"/>
    <m/>
    <n v="3701"/>
    <s v="Dacdac"/>
    <s v="nativetree"/>
    <s v="gymnosperm"/>
    <x v="0"/>
    <n v="2"/>
  </r>
  <r>
    <n v="50104"/>
    <x v="5"/>
    <d v="2019-05-22T00:00:00"/>
    <s v="Rewarewa"/>
    <s v="grazed"/>
    <s v="ungrazed"/>
    <x v="1"/>
    <m/>
    <n v="3701"/>
    <s v="Dicsqu"/>
    <s v="nativetreefern"/>
    <s v="ferns_and_lycophytes"/>
    <x v="0"/>
    <n v="4"/>
  </r>
  <r>
    <n v="50104"/>
    <x v="5"/>
    <d v="2019-05-22T00:00:00"/>
    <s v="Rewarewa"/>
    <s v="grazed"/>
    <s v="ungrazed"/>
    <x v="1"/>
    <m/>
    <n v="3701"/>
    <s v="Dysspe"/>
    <s v="nativetree"/>
    <s v="dicot_angiosperm"/>
    <x v="0"/>
    <n v="1"/>
  </r>
  <r>
    <n v="50104"/>
    <x v="5"/>
    <d v="2019-05-22T00:00:00"/>
    <s v="Rewarewa"/>
    <s v="grazed"/>
    <s v="ungrazed"/>
    <x v="1"/>
    <m/>
    <n v="3701"/>
    <s v="Genrup"/>
    <s v="nativeshrub"/>
    <s v="dicot_angiosperm"/>
    <x v="0"/>
    <n v="6"/>
  </r>
  <r>
    <n v="50104"/>
    <x v="5"/>
    <d v="2019-05-22T00:00:00"/>
    <s v="Rewarewa"/>
    <s v="grazed"/>
    <s v="ungrazed"/>
    <x v="1"/>
    <m/>
    <n v="3701"/>
    <s v="Hedarb"/>
    <s v="nativetree"/>
    <s v="dicot_angiosperm"/>
    <x v="0"/>
    <n v="5"/>
  </r>
  <r>
    <n v="50104"/>
    <x v="5"/>
    <d v="2019-05-22T00:00:00"/>
    <s v="Rewarewa"/>
    <s v="grazed"/>
    <s v="ungrazed"/>
    <x v="1"/>
    <m/>
    <n v="3701"/>
    <s v="Kniexc"/>
    <s v="nativetree"/>
    <s v="dicot_angiosperm"/>
    <x v="0"/>
    <n v="1"/>
  </r>
  <r>
    <n v="50104"/>
    <x v="5"/>
    <d v="2019-05-22T00:00:00"/>
    <s v="Rewarewa"/>
    <s v="grazed"/>
    <s v="ungrazed"/>
    <x v="1"/>
    <m/>
    <n v="3701"/>
    <s v="Macexc"/>
    <s v="nativeshrub"/>
    <s v="dicot_angiosperm"/>
    <x v="0"/>
    <n v="1"/>
  </r>
  <r>
    <n v="50104"/>
    <x v="5"/>
    <d v="2019-05-22T00:00:00"/>
    <s v="Rewarewa"/>
    <s v="grazed"/>
    <s v="ungrazed"/>
    <x v="1"/>
    <m/>
    <n v="3701"/>
    <s v="Melram"/>
    <s v="nativetree"/>
    <s v="dicot_angiosperm"/>
    <x v="0"/>
    <n v="20"/>
  </r>
  <r>
    <n v="50104"/>
    <x v="5"/>
    <d v="2019-05-22T00:00:00"/>
    <s v="Rewarewa"/>
    <s v="grazed"/>
    <s v="ungrazed"/>
    <x v="1"/>
    <m/>
    <n v="3701"/>
    <s v="Rhosap"/>
    <s v="nativetree"/>
    <s v="monocot_angiosperm"/>
    <x v="0"/>
    <n v="86"/>
  </r>
  <r>
    <n v="50105"/>
    <x v="5"/>
    <d v="2019-05-22T00:00:00"/>
    <s v="Rewarewa"/>
    <s v="grazed"/>
    <s v="ungrazed"/>
    <x v="1"/>
    <m/>
    <n v="3692"/>
    <s v="Aleexc"/>
    <s v="nativetree"/>
    <s v="dicot_angiosperm"/>
    <x v="0"/>
    <n v="3"/>
  </r>
  <r>
    <n v="50105"/>
    <x v="5"/>
    <d v="2019-05-22T00:00:00"/>
    <s v="Rewarewa"/>
    <s v="grazed"/>
    <s v="ungrazed"/>
    <x v="1"/>
    <m/>
    <n v="3692"/>
    <s v="Carser"/>
    <s v="nativetree"/>
    <s v="dicot_angiosperm"/>
    <x v="0"/>
    <n v="2"/>
  </r>
  <r>
    <n v="50105"/>
    <x v="5"/>
    <d v="2019-05-22T00:00:00"/>
    <s v="Rewarewa"/>
    <s v="grazed"/>
    <s v="ungrazed"/>
    <x v="1"/>
    <m/>
    <n v="3692"/>
    <s v="Cyadea"/>
    <s v="nativetreefern"/>
    <s v="ferns_and_lycophytes"/>
    <x v="0"/>
    <n v="11"/>
  </r>
  <r>
    <n v="50105"/>
    <x v="5"/>
    <d v="2019-05-22T00:00:00"/>
    <s v="Rewarewa"/>
    <s v="grazed"/>
    <s v="ungrazed"/>
    <x v="1"/>
    <m/>
    <n v="3692"/>
    <s v="Dacdac"/>
    <s v="nativetree"/>
    <s v="gymnosperm"/>
    <x v="0"/>
    <n v="5"/>
  </r>
  <r>
    <n v="50105"/>
    <x v="5"/>
    <d v="2019-05-22T00:00:00"/>
    <s v="Rewarewa"/>
    <s v="grazed"/>
    <s v="ungrazed"/>
    <x v="1"/>
    <m/>
    <n v="3692"/>
    <s v="Dicsqu"/>
    <s v="nativetreefern"/>
    <s v="ferns_and_lycophytes"/>
    <x v="0"/>
    <n v="3"/>
  </r>
  <r>
    <n v="50105"/>
    <x v="5"/>
    <d v="2019-05-22T00:00:00"/>
    <s v="Rewarewa"/>
    <s v="grazed"/>
    <s v="ungrazed"/>
    <x v="1"/>
    <m/>
    <n v="3692"/>
    <s v="Dysspe"/>
    <s v="nativetree"/>
    <s v="dicot_angiosperm"/>
    <x v="0"/>
    <n v="2"/>
  </r>
  <r>
    <n v="50105"/>
    <x v="5"/>
    <d v="2019-05-22T00:00:00"/>
    <s v="Rewarewa"/>
    <s v="grazed"/>
    <s v="ungrazed"/>
    <x v="1"/>
    <m/>
    <n v="3692"/>
    <s v="Hedarb"/>
    <s v="nativetree"/>
    <s v="dicot_angiosperm"/>
    <x v="0"/>
    <n v="7"/>
  </r>
  <r>
    <n v="50105"/>
    <x v="5"/>
    <d v="2019-05-22T00:00:00"/>
    <s v="Rewarewa"/>
    <s v="grazed"/>
    <s v="ungrazed"/>
    <x v="1"/>
    <m/>
    <n v="3692"/>
    <s v="Melram"/>
    <s v="nativetree"/>
    <s v="dicot_angiosperm"/>
    <x v="0"/>
    <n v="11"/>
  </r>
  <r>
    <n v="50105"/>
    <x v="5"/>
    <d v="2019-05-22T00:00:00"/>
    <s v="Rewarewa"/>
    <s v="grazed"/>
    <s v="ungrazed"/>
    <x v="1"/>
    <m/>
    <n v="3692"/>
    <s v="Rhosap"/>
    <s v="nativetree"/>
    <s v="monocot_angiosperm"/>
    <x v="0"/>
    <n v="98"/>
  </r>
  <r>
    <n v="50203"/>
    <x v="5"/>
    <d v="2019-05-21T00:00:00"/>
    <s v="Rewarewa"/>
    <s v="grazed"/>
    <s v="ungrazed"/>
    <x v="1"/>
    <n v="3896"/>
    <n v="4004"/>
    <s v="Aleexc"/>
    <s v="nativetree"/>
    <s v="dicot_angiosperm"/>
    <x v="0"/>
    <n v="13"/>
  </r>
  <r>
    <n v="50203"/>
    <x v="5"/>
    <d v="2019-05-21T00:00:00"/>
    <s v="Rewarewa"/>
    <s v="grazed"/>
    <s v="ungrazed"/>
    <x v="1"/>
    <n v="3896"/>
    <n v="4004"/>
    <s v="Cyadea"/>
    <s v="nativetreefern"/>
    <s v="ferns_and_lycophytes"/>
    <x v="0"/>
    <n v="2"/>
  </r>
  <r>
    <n v="50203"/>
    <x v="5"/>
    <d v="2019-05-21T00:00:00"/>
    <s v="Rewarewa"/>
    <s v="grazed"/>
    <s v="ungrazed"/>
    <x v="1"/>
    <n v="3896"/>
    <n v="4004"/>
    <s v="Dicsqu"/>
    <s v="nativetreefern"/>
    <s v="ferns_and_lycophytes"/>
    <x v="0"/>
    <n v="7"/>
  </r>
  <r>
    <n v="50203"/>
    <x v="5"/>
    <d v="2019-05-21T00:00:00"/>
    <s v="Rewarewa"/>
    <s v="grazed"/>
    <s v="ungrazed"/>
    <x v="1"/>
    <n v="3896"/>
    <n v="4004"/>
    <s v="Genrup"/>
    <s v="nativeshrub"/>
    <s v="dicot_angiosperm"/>
    <x v="0"/>
    <n v="2"/>
  </r>
  <r>
    <n v="50203"/>
    <x v="5"/>
    <d v="2019-05-21T00:00:00"/>
    <s v="Rewarewa"/>
    <s v="grazed"/>
    <s v="ungrazed"/>
    <x v="1"/>
    <n v="3896"/>
    <n v="4004"/>
    <s v="Hedarb"/>
    <s v="nativetree"/>
    <s v="dicot_angiosperm"/>
    <x v="0"/>
    <n v="3"/>
  </r>
  <r>
    <n v="50203"/>
    <x v="5"/>
    <d v="2019-05-21T00:00:00"/>
    <s v="Rewarewa"/>
    <s v="grazed"/>
    <s v="ungrazed"/>
    <x v="1"/>
    <n v="3896"/>
    <n v="4004"/>
    <s v="Macexc"/>
    <s v="nativeshrub"/>
    <s v="dicot_angiosperm"/>
    <x v="0"/>
    <n v="1"/>
  </r>
  <r>
    <n v="50203"/>
    <x v="5"/>
    <d v="2019-05-21T00:00:00"/>
    <s v="Rewarewa"/>
    <s v="grazed"/>
    <s v="ungrazed"/>
    <x v="1"/>
    <n v="3896"/>
    <n v="4004"/>
    <s v="Melram"/>
    <s v="nativetree"/>
    <s v="dicot_angiosperm"/>
    <x v="0"/>
    <n v="33"/>
  </r>
  <r>
    <n v="50203"/>
    <x v="5"/>
    <d v="2019-05-21T00:00:00"/>
    <s v="Rewarewa"/>
    <s v="grazed"/>
    <s v="ungrazed"/>
    <x v="1"/>
    <n v="3896"/>
    <n v="4004"/>
    <s v="Rhosap"/>
    <s v="nativetree"/>
    <s v="monocot_angiosperm"/>
    <x v="0"/>
    <n v="25"/>
  </r>
  <r>
    <n v="50204"/>
    <x v="5"/>
    <d v="2019-05-21T00:00:00"/>
    <s v="Rewarewa"/>
    <s v="grazed"/>
    <s v="ungrazed"/>
    <x v="1"/>
    <n v="2509"/>
    <m/>
    <s v="Aleexc"/>
    <s v="nativetree"/>
    <s v="dicot_angiosperm"/>
    <x v="0"/>
    <n v="4"/>
  </r>
  <r>
    <n v="50204"/>
    <x v="5"/>
    <d v="2019-05-21T00:00:00"/>
    <s v="Rewarewa"/>
    <s v="grazed"/>
    <s v="ungrazed"/>
    <x v="1"/>
    <n v="2509"/>
    <m/>
    <s v="Cyadea"/>
    <s v="nativetreefern"/>
    <s v="ferns_and_lycophytes"/>
    <x v="0"/>
    <n v="4"/>
  </r>
  <r>
    <n v="50204"/>
    <x v="5"/>
    <d v="2019-05-21T00:00:00"/>
    <s v="Rewarewa"/>
    <s v="grazed"/>
    <s v="ungrazed"/>
    <x v="1"/>
    <n v="2509"/>
    <m/>
    <s v="Dicsqu"/>
    <s v="nativetreefern"/>
    <s v="ferns_and_lycophytes"/>
    <x v="0"/>
    <n v="9"/>
  </r>
  <r>
    <n v="50204"/>
    <x v="5"/>
    <d v="2019-05-21T00:00:00"/>
    <s v="Rewarewa"/>
    <s v="grazed"/>
    <s v="ungrazed"/>
    <x v="1"/>
    <n v="2509"/>
    <m/>
    <s v="Hedarb"/>
    <s v="nativetree"/>
    <s v="dicot_angiosperm"/>
    <x v="0"/>
    <n v="3"/>
  </r>
  <r>
    <n v="50204"/>
    <x v="5"/>
    <d v="2019-05-21T00:00:00"/>
    <s v="Rewarewa"/>
    <s v="grazed"/>
    <s v="ungrazed"/>
    <x v="1"/>
    <n v="2509"/>
    <m/>
    <s v="Kniexc"/>
    <s v="nativetree"/>
    <s v="dicot_angiosperm"/>
    <x v="0"/>
    <n v="8"/>
  </r>
  <r>
    <n v="50204"/>
    <x v="5"/>
    <d v="2019-05-21T00:00:00"/>
    <s v="Rewarewa"/>
    <s v="grazed"/>
    <s v="ungrazed"/>
    <x v="1"/>
    <n v="2509"/>
    <m/>
    <s v="Launov"/>
    <s v="nativetree"/>
    <s v="dicot_angiosperm"/>
    <x v="0"/>
    <n v="2"/>
  </r>
  <r>
    <n v="50204"/>
    <x v="5"/>
    <d v="2019-05-21T00:00:00"/>
    <s v="Rewarewa"/>
    <s v="grazed"/>
    <s v="ungrazed"/>
    <x v="1"/>
    <n v="2509"/>
    <m/>
    <s v="Melram"/>
    <s v="nativetree"/>
    <s v="dicot_angiosperm"/>
    <x v="0"/>
    <n v="48"/>
  </r>
  <r>
    <n v="50204"/>
    <x v="5"/>
    <d v="2019-05-21T00:00:00"/>
    <s v="Rewarewa"/>
    <s v="grazed"/>
    <s v="ungrazed"/>
    <x v="1"/>
    <n v="2509"/>
    <m/>
    <s v="Rhosap"/>
    <s v="nativetree"/>
    <s v="monocot_angiosperm"/>
    <x v="0"/>
    <n v="52"/>
  </r>
  <r>
    <n v="50205"/>
    <x v="5"/>
    <d v="2019-05-21T00:00:00"/>
    <s v="Rewarewa"/>
    <s v="grazed"/>
    <s v="ungrazed"/>
    <x v="1"/>
    <n v="2492"/>
    <n v="2488"/>
    <s v="Aleexc"/>
    <s v="nativetree"/>
    <s v="dicot_angiosperm"/>
    <x v="0"/>
    <n v="8"/>
  </r>
  <r>
    <n v="50205"/>
    <x v="5"/>
    <d v="2019-05-21T00:00:00"/>
    <s v="Rewarewa"/>
    <s v="grazed"/>
    <s v="ungrazed"/>
    <x v="1"/>
    <n v="2492"/>
    <n v="2488"/>
    <s v="Ariser"/>
    <s v="nativeshrub"/>
    <s v="dicot_angiosperm"/>
    <x v="0"/>
    <n v="2"/>
  </r>
  <r>
    <n v="50205"/>
    <x v="5"/>
    <d v="2019-05-21T00:00:00"/>
    <s v="Rewarewa"/>
    <s v="grazed"/>
    <s v="ungrazed"/>
    <x v="1"/>
    <n v="2492"/>
    <n v="2488"/>
    <s v="Cyasmi"/>
    <s v="nativetreefern"/>
    <s v="ferns_and_lycophytes"/>
    <x v="0"/>
    <n v="1"/>
  </r>
  <r>
    <n v="50205"/>
    <x v="5"/>
    <d v="2019-05-21T00:00:00"/>
    <s v="Rewarewa"/>
    <s v="grazed"/>
    <s v="ungrazed"/>
    <x v="1"/>
    <n v="2492"/>
    <n v="2488"/>
    <s v="Dacdac"/>
    <s v="nativetree"/>
    <s v="gymnosperm"/>
    <x v="0"/>
    <n v="15"/>
  </r>
  <r>
    <n v="50205"/>
    <x v="5"/>
    <d v="2019-05-21T00:00:00"/>
    <s v="Rewarewa"/>
    <s v="grazed"/>
    <s v="ungrazed"/>
    <x v="1"/>
    <n v="2492"/>
    <n v="2488"/>
    <s v="Dicsqu"/>
    <s v="nativetreefern"/>
    <s v="ferns_and_lycophytes"/>
    <x v="0"/>
    <n v="7"/>
  </r>
  <r>
    <n v="50205"/>
    <x v="5"/>
    <d v="2019-05-21T00:00:00"/>
    <s v="Rewarewa"/>
    <s v="grazed"/>
    <s v="ungrazed"/>
    <x v="1"/>
    <n v="2492"/>
    <n v="2488"/>
    <s v="Genrup"/>
    <s v="nativeshrub"/>
    <s v="dicot_angiosperm"/>
    <x v="0"/>
    <n v="3"/>
  </r>
  <r>
    <n v="50205"/>
    <x v="5"/>
    <d v="2019-05-21T00:00:00"/>
    <s v="Rewarewa"/>
    <s v="grazed"/>
    <s v="ungrazed"/>
    <x v="1"/>
    <n v="2492"/>
    <n v="2488"/>
    <s v="Hedarb"/>
    <s v="nativetree"/>
    <s v="dicot_angiosperm"/>
    <x v="0"/>
    <n v="1"/>
  </r>
  <r>
    <n v="50205"/>
    <x v="5"/>
    <d v="2019-05-21T00:00:00"/>
    <s v="Rewarewa"/>
    <s v="grazed"/>
    <s v="ungrazed"/>
    <x v="1"/>
    <n v="2492"/>
    <n v="2488"/>
    <s v="Kniexc"/>
    <s v="nativetree"/>
    <s v="dicot_angiosperm"/>
    <x v="0"/>
    <n v="3"/>
  </r>
  <r>
    <n v="50205"/>
    <x v="5"/>
    <d v="2019-05-21T00:00:00"/>
    <s v="Rewarewa"/>
    <s v="grazed"/>
    <s v="ungrazed"/>
    <x v="1"/>
    <n v="2492"/>
    <n v="2488"/>
    <s v="Launov"/>
    <s v="nativetree"/>
    <s v="dicot_angiosperm"/>
    <x v="0"/>
    <n v="2"/>
  </r>
  <r>
    <n v="50205"/>
    <x v="5"/>
    <d v="2019-05-21T00:00:00"/>
    <s v="Rewarewa"/>
    <s v="grazed"/>
    <s v="ungrazed"/>
    <x v="1"/>
    <n v="2492"/>
    <n v="2488"/>
    <s v="Melram"/>
    <s v="nativetree"/>
    <s v="dicot_angiosperm"/>
    <x v="0"/>
    <n v="6"/>
  </r>
  <r>
    <n v="50205"/>
    <x v="5"/>
    <d v="2019-05-21T00:00:00"/>
    <s v="Rewarewa"/>
    <s v="grazed"/>
    <s v="ungrazed"/>
    <x v="1"/>
    <n v="2492"/>
    <n v="2488"/>
    <s v="Myraus"/>
    <s v="nativetree"/>
    <s v="dicot_angiosperm"/>
    <x v="0"/>
    <n v="1"/>
  </r>
  <r>
    <n v="50205"/>
    <x v="5"/>
    <d v="2019-05-21T00:00:00"/>
    <s v="Rewarewa"/>
    <s v="grazed"/>
    <s v="ungrazed"/>
    <x v="1"/>
    <n v="2492"/>
    <n v="2488"/>
    <s v="Oleran"/>
    <s v="nativetree"/>
    <s v="dicot_angiosperm"/>
    <x v="0"/>
    <n v="1"/>
  </r>
  <r>
    <n v="50205"/>
    <x v="5"/>
    <d v="2019-05-21T00:00:00"/>
    <s v="Rewarewa"/>
    <s v="grazed"/>
    <s v="ungrazed"/>
    <x v="1"/>
    <n v="2492"/>
    <n v="2488"/>
    <s v="Rhosap"/>
    <s v="nativetree"/>
    <s v="monocot_angiosperm"/>
    <x v="0"/>
    <n v="49"/>
  </r>
  <r>
    <n v="50303"/>
    <x v="5"/>
    <d v="2019-05-20T00:00:00"/>
    <s v="Rewarewa"/>
    <s v="grazed"/>
    <s v="ungrazed"/>
    <x v="1"/>
    <m/>
    <n v="3686"/>
    <s v="Cyadea"/>
    <s v="nativetreefern"/>
    <s v="ferns_and_lycophytes"/>
    <x v="0"/>
    <n v="1"/>
  </r>
  <r>
    <n v="50303"/>
    <x v="5"/>
    <d v="2019-05-20T00:00:00"/>
    <s v="Rewarewa"/>
    <s v="grazed"/>
    <s v="ungrazed"/>
    <x v="1"/>
    <m/>
    <n v="3686"/>
    <s v="Dicsqu"/>
    <s v="nativetreefern"/>
    <s v="ferns_and_lycophytes"/>
    <x v="0"/>
    <n v="1"/>
  </r>
  <r>
    <n v="50303"/>
    <x v="5"/>
    <d v="2019-05-20T00:00:00"/>
    <s v="Rewarewa"/>
    <s v="grazed"/>
    <s v="ungrazed"/>
    <x v="1"/>
    <m/>
    <n v="3686"/>
    <s v="Melram"/>
    <s v="nativetree"/>
    <s v="dicot_angiosperm"/>
    <x v="0"/>
    <n v="1"/>
  </r>
  <r>
    <n v="50304"/>
    <x v="5"/>
    <d v="2019-05-20T00:00:00"/>
    <s v="Rewarewa"/>
    <s v="grazed"/>
    <s v="ungrazed"/>
    <x v="1"/>
    <n v="466"/>
    <n v="3976"/>
    <s v="Aleexc"/>
    <s v="nativetree"/>
    <s v="dicot_angiosperm"/>
    <x v="0"/>
    <n v="1"/>
  </r>
  <r>
    <n v="50304"/>
    <x v="5"/>
    <d v="2019-05-20T00:00:00"/>
    <s v="Rewarewa"/>
    <s v="grazed"/>
    <s v="ungrazed"/>
    <x v="1"/>
    <n v="466"/>
    <n v="3976"/>
    <s v="Ariser"/>
    <s v="nativeshrub"/>
    <s v="dicot_angiosperm"/>
    <x v="0"/>
    <n v="2"/>
  </r>
  <r>
    <n v="50304"/>
    <x v="5"/>
    <d v="2019-05-20T00:00:00"/>
    <s v="Rewarewa"/>
    <s v="grazed"/>
    <s v="ungrazed"/>
    <x v="1"/>
    <n v="466"/>
    <n v="3976"/>
    <s v="Beitaw"/>
    <s v="nativetree"/>
    <s v="dicot_angiosperm"/>
    <x v="0"/>
    <n v="1"/>
  </r>
  <r>
    <n v="50304"/>
    <x v="5"/>
    <d v="2019-05-20T00:00:00"/>
    <s v="Rewarewa"/>
    <s v="grazed"/>
    <s v="ungrazed"/>
    <x v="1"/>
    <n v="466"/>
    <n v="3976"/>
    <s v="Cyadea"/>
    <s v="nativetreefern"/>
    <s v="ferns_and_lycophytes"/>
    <x v="0"/>
    <n v="3"/>
  </r>
  <r>
    <n v="50304"/>
    <x v="5"/>
    <d v="2019-05-20T00:00:00"/>
    <s v="Rewarewa"/>
    <s v="grazed"/>
    <s v="ungrazed"/>
    <x v="1"/>
    <n v="466"/>
    <n v="3976"/>
    <s v="Dicsqu"/>
    <s v="nativetreefern"/>
    <s v="ferns_and_lycophytes"/>
    <x v="0"/>
    <n v="4"/>
  </r>
  <r>
    <n v="50304"/>
    <x v="5"/>
    <d v="2019-05-20T00:00:00"/>
    <s v="Rewarewa"/>
    <s v="grazed"/>
    <s v="ungrazed"/>
    <x v="1"/>
    <n v="466"/>
    <n v="3976"/>
    <s v="Genrup"/>
    <s v="nativeshrub"/>
    <s v="dicot_angiosperm"/>
    <x v="0"/>
    <n v="1"/>
  </r>
  <r>
    <n v="50304"/>
    <x v="5"/>
    <d v="2019-05-20T00:00:00"/>
    <s v="Rewarewa"/>
    <s v="grazed"/>
    <s v="ungrazed"/>
    <x v="1"/>
    <n v="466"/>
    <n v="3976"/>
    <s v="Hedarb"/>
    <s v="nativetree"/>
    <s v="dicot_angiosperm"/>
    <x v="0"/>
    <n v="4"/>
  </r>
  <r>
    <n v="50304"/>
    <x v="5"/>
    <d v="2019-05-20T00:00:00"/>
    <s v="Rewarewa"/>
    <s v="grazed"/>
    <s v="ungrazed"/>
    <x v="1"/>
    <n v="466"/>
    <n v="3976"/>
    <s v="Melram"/>
    <s v="nativetree"/>
    <s v="dicot_angiosperm"/>
    <x v="0"/>
    <n v="27"/>
  </r>
  <r>
    <n v="50304"/>
    <x v="5"/>
    <d v="2019-05-20T00:00:00"/>
    <s v="Rewarewa"/>
    <s v="grazed"/>
    <s v="ungrazed"/>
    <x v="1"/>
    <n v="466"/>
    <n v="3976"/>
    <s v="Rhosap"/>
    <s v="nativetree"/>
    <s v="monocot_angiosperm"/>
    <x v="0"/>
    <n v="16"/>
  </r>
  <r>
    <n v="50305"/>
    <x v="5"/>
    <d v="2019-05-21T00:00:00"/>
    <s v="Rewarewa"/>
    <s v="grazed"/>
    <s v="ungrazed"/>
    <x v="1"/>
    <n v="3979"/>
    <n v="3980"/>
    <s v="Cyadea"/>
    <s v="nativetreefern"/>
    <s v="ferns_and_lycophytes"/>
    <x v="0"/>
    <n v="4"/>
  </r>
  <r>
    <n v="50305"/>
    <x v="5"/>
    <d v="2019-05-21T00:00:00"/>
    <s v="Rewarewa"/>
    <s v="grazed"/>
    <s v="ungrazed"/>
    <x v="1"/>
    <n v="3979"/>
    <n v="3980"/>
    <s v="Cyasmi"/>
    <s v="nativetreefern"/>
    <s v="ferns_and_lycophytes"/>
    <x v="0"/>
    <n v="3"/>
  </r>
  <r>
    <n v="50305"/>
    <x v="5"/>
    <d v="2019-05-21T00:00:00"/>
    <s v="Rewarewa"/>
    <s v="grazed"/>
    <s v="ungrazed"/>
    <x v="1"/>
    <n v="3979"/>
    <n v="3980"/>
    <s v="Dicsqu"/>
    <s v="nativetreefern"/>
    <s v="ferns_and_lycophytes"/>
    <x v="0"/>
    <n v="5"/>
  </r>
  <r>
    <n v="50305"/>
    <x v="5"/>
    <d v="2019-05-21T00:00:00"/>
    <s v="Rewarewa"/>
    <s v="grazed"/>
    <s v="ungrazed"/>
    <x v="1"/>
    <n v="3979"/>
    <n v="3980"/>
    <s v="Dysspe"/>
    <s v="nativetree"/>
    <s v="dicot_angiosperm"/>
    <x v="0"/>
    <n v="3"/>
  </r>
  <r>
    <n v="50305"/>
    <x v="5"/>
    <d v="2019-05-21T00:00:00"/>
    <s v="Rewarewa"/>
    <s v="grazed"/>
    <s v="ungrazed"/>
    <x v="1"/>
    <n v="3979"/>
    <n v="3980"/>
    <s v="Hedarb"/>
    <s v="nativetree"/>
    <s v="dicot_angiosperm"/>
    <x v="0"/>
    <n v="1"/>
  </r>
  <r>
    <n v="50305"/>
    <x v="5"/>
    <d v="2019-05-21T00:00:00"/>
    <s v="Rewarewa"/>
    <s v="grazed"/>
    <s v="ungrazed"/>
    <x v="1"/>
    <n v="3979"/>
    <n v="3980"/>
    <s v="Launov"/>
    <s v="nativetree"/>
    <s v="dicot_angiosperm"/>
    <x v="0"/>
    <n v="1"/>
  </r>
  <r>
    <n v="50305"/>
    <x v="5"/>
    <d v="2019-05-21T00:00:00"/>
    <s v="Rewarewa"/>
    <s v="grazed"/>
    <s v="ungrazed"/>
    <x v="1"/>
    <n v="3979"/>
    <n v="3980"/>
    <s v="Melram"/>
    <s v="nativetree"/>
    <s v="dicot_angiosperm"/>
    <x v="0"/>
    <n v="1"/>
  </r>
  <r>
    <n v="50305"/>
    <x v="5"/>
    <d v="2019-05-21T00:00:00"/>
    <s v="Rewarewa"/>
    <s v="grazed"/>
    <s v="ungrazed"/>
    <x v="1"/>
    <n v="3979"/>
    <n v="3980"/>
    <s v="Rhosap"/>
    <s v="nativetree"/>
    <s v="monocot_angiosperm"/>
    <x v="0"/>
    <n v="2"/>
  </r>
  <r>
    <n v="50402"/>
    <x v="5"/>
    <d v="2019-05-20T00:00:00"/>
    <s v="Rewarewa"/>
    <s v="grazed"/>
    <s v="ungrazed"/>
    <x v="1"/>
    <n v="3725"/>
    <n v="3719"/>
    <s v="Ariser"/>
    <s v="nativeshrub"/>
    <s v="dicot_angiosperm"/>
    <x v="0"/>
    <n v="5"/>
  </r>
  <r>
    <n v="50402"/>
    <x v="5"/>
    <d v="2019-05-20T00:00:00"/>
    <s v="Rewarewa"/>
    <s v="grazed"/>
    <s v="ungrazed"/>
    <x v="1"/>
    <n v="3725"/>
    <n v="3719"/>
    <s v="Cyadea"/>
    <s v="nativetreefern"/>
    <s v="ferns_and_lycophytes"/>
    <x v="0"/>
    <n v="4"/>
  </r>
  <r>
    <n v="50402"/>
    <x v="5"/>
    <d v="2019-05-20T00:00:00"/>
    <s v="Rewarewa"/>
    <s v="grazed"/>
    <s v="ungrazed"/>
    <x v="1"/>
    <n v="3725"/>
    <n v="3719"/>
    <s v="Dicsqu"/>
    <s v="nativetreefern"/>
    <s v="ferns_and_lycophytes"/>
    <x v="0"/>
    <n v="16"/>
  </r>
  <r>
    <n v="50402"/>
    <x v="5"/>
    <d v="2019-05-20T00:00:00"/>
    <s v="Rewarewa"/>
    <s v="grazed"/>
    <s v="ungrazed"/>
    <x v="1"/>
    <n v="3725"/>
    <n v="3719"/>
    <s v="Rhosap"/>
    <s v="nativetree"/>
    <s v="monocot_angiosperm"/>
    <x v="0"/>
    <n v="4"/>
  </r>
  <r>
    <n v="50403"/>
    <x v="5"/>
    <d v="2019-05-20T00:00:00"/>
    <s v="Rewarewa"/>
    <s v="grazed"/>
    <s v="ungrazed"/>
    <x v="1"/>
    <n v="3727"/>
    <m/>
    <s v="Dacdac"/>
    <s v="nativetree"/>
    <s v="gymnosperm"/>
    <x v="0"/>
    <n v="1"/>
  </r>
  <r>
    <n v="50403"/>
    <x v="5"/>
    <d v="2019-05-20T00:00:00"/>
    <s v="Rewarewa"/>
    <s v="grazed"/>
    <s v="ungrazed"/>
    <x v="1"/>
    <n v="3727"/>
    <m/>
    <s v="Dicsqu"/>
    <s v="nativetreefern"/>
    <s v="ferns_and_lycophytes"/>
    <x v="0"/>
    <n v="2"/>
  </r>
  <r>
    <n v="50403"/>
    <x v="5"/>
    <d v="2019-05-20T00:00:00"/>
    <s v="Rewarewa"/>
    <s v="grazed"/>
    <s v="ungrazed"/>
    <x v="1"/>
    <n v="3727"/>
    <m/>
    <s v="Dysspe"/>
    <s v="nativetree"/>
    <s v="dicot_angiosperm"/>
    <x v="0"/>
    <n v="1"/>
  </r>
  <r>
    <n v="50403"/>
    <x v="5"/>
    <d v="2019-05-20T00:00:00"/>
    <s v="Rewarewa"/>
    <s v="grazed"/>
    <s v="ungrazed"/>
    <x v="1"/>
    <n v="3727"/>
    <m/>
    <s v="Melram"/>
    <s v="nativetree"/>
    <s v="dicot_angiosperm"/>
    <x v="0"/>
    <n v="3"/>
  </r>
  <r>
    <n v="50403"/>
    <x v="5"/>
    <d v="2019-05-20T00:00:00"/>
    <s v="Rewarewa"/>
    <s v="grazed"/>
    <s v="ungrazed"/>
    <x v="1"/>
    <n v="3727"/>
    <m/>
    <s v="Myraus"/>
    <s v="nativetree"/>
    <s v="dicot_angiosperm"/>
    <x v="0"/>
    <n v="1"/>
  </r>
  <r>
    <n v="50403"/>
    <x v="5"/>
    <d v="2019-05-20T00:00:00"/>
    <s v="Rewarewa"/>
    <s v="grazed"/>
    <s v="ungrazed"/>
    <x v="1"/>
    <n v="3727"/>
    <m/>
    <s v="Rhosap"/>
    <s v="nativetree"/>
    <s v="monocot_angiosperm"/>
    <x v="0"/>
    <n v="12"/>
  </r>
  <r>
    <n v="50502"/>
    <x v="5"/>
    <d v="2019-05-23T00:00:00"/>
    <s v="Rewarewa"/>
    <s v="grazed"/>
    <s v="ungrazed"/>
    <x v="1"/>
    <n v="3884"/>
    <n v="3885"/>
    <s v="Aleexc"/>
    <s v="nativetree"/>
    <s v="dicot_angiosperm"/>
    <x v="0"/>
    <n v="1"/>
  </r>
  <r>
    <n v="50502"/>
    <x v="5"/>
    <d v="2019-05-23T00:00:00"/>
    <s v="Rewarewa"/>
    <s v="grazed"/>
    <s v="ungrazed"/>
    <x v="1"/>
    <n v="3884"/>
    <n v="3885"/>
    <s v="Ariser"/>
    <s v="nativeshrub"/>
    <s v="dicot_angiosperm"/>
    <x v="0"/>
    <n v="1"/>
  </r>
  <r>
    <n v="50502"/>
    <x v="5"/>
    <d v="2019-05-23T00:00:00"/>
    <s v="Rewarewa"/>
    <s v="grazed"/>
    <s v="ungrazed"/>
    <x v="1"/>
    <n v="3884"/>
    <n v="3885"/>
    <s v="Cyadea"/>
    <s v="nativetreefern"/>
    <s v="ferns_and_lycophytes"/>
    <x v="0"/>
    <n v="15"/>
  </r>
  <r>
    <n v="50502"/>
    <x v="5"/>
    <d v="2019-05-23T00:00:00"/>
    <s v="Rewarewa"/>
    <s v="grazed"/>
    <s v="ungrazed"/>
    <x v="1"/>
    <n v="3884"/>
    <n v="3885"/>
    <s v="Dicsqu"/>
    <s v="nativetreefern"/>
    <s v="ferns_and_lycophytes"/>
    <x v="0"/>
    <n v="3"/>
  </r>
  <r>
    <n v="50502"/>
    <x v="5"/>
    <d v="2019-05-23T00:00:00"/>
    <s v="Rewarewa"/>
    <s v="grazed"/>
    <s v="ungrazed"/>
    <x v="1"/>
    <n v="3884"/>
    <n v="3885"/>
    <s v="Hedarb"/>
    <s v="nativetree"/>
    <s v="dicot_angiosperm"/>
    <x v="0"/>
    <n v="11"/>
  </r>
  <r>
    <n v="50502"/>
    <x v="5"/>
    <d v="2019-05-23T00:00:00"/>
    <s v="Rewarewa"/>
    <s v="grazed"/>
    <s v="ungrazed"/>
    <x v="1"/>
    <n v="3884"/>
    <n v="3885"/>
    <s v="Hohpop"/>
    <s v="nativetree"/>
    <s v="dicot_angiosperm"/>
    <x v="0"/>
    <n v="1"/>
  </r>
  <r>
    <n v="50502"/>
    <x v="5"/>
    <d v="2019-05-23T00:00:00"/>
    <s v="Rewarewa"/>
    <s v="grazed"/>
    <s v="ungrazed"/>
    <x v="1"/>
    <n v="3884"/>
    <n v="3885"/>
    <s v="Kniexc"/>
    <s v="nativetree"/>
    <s v="dicot_angiosperm"/>
    <x v="0"/>
    <n v="3"/>
  </r>
  <r>
    <n v="50502"/>
    <x v="5"/>
    <d v="2019-05-23T00:00:00"/>
    <s v="Rewarewa"/>
    <s v="grazed"/>
    <s v="ungrazed"/>
    <x v="1"/>
    <n v="3884"/>
    <n v="3885"/>
    <s v="Melram"/>
    <s v="nativetree"/>
    <s v="dicot_angiosperm"/>
    <x v="0"/>
    <n v="3"/>
  </r>
  <r>
    <n v="50502"/>
    <x v="5"/>
    <d v="2019-05-23T00:00:00"/>
    <s v="Rewarewa"/>
    <s v="grazed"/>
    <s v="ungrazed"/>
    <x v="1"/>
    <n v="3884"/>
    <n v="3885"/>
    <s v="Plareg"/>
    <s v="nativetree"/>
    <s v="dicot_angiosperm"/>
    <x v="0"/>
    <n v="1"/>
  </r>
  <r>
    <n v="50502"/>
    <x v="5"/>
    <d v="2019-05-23T00:00:00"/>
    <s v="Rewarewa"/>
    <s v="grazed"/>
    <s v="ungrazed"/>
    <x v="1"/>
    <n v="3884"/>
    <n v="3885"/>
    <s v="Rhosap"/>
    <s v="nativetree"/>
    <s v="monocot_angiosperm"/>
    <x v="0"/>
    <n v="3"/>
  </r>
  <r>
    <n v="50502"/>
    <x v="5"/>
    <d v="2019-05-23T00:00:00"/>
    <s v="Rewarewa"/>
    <s v="grazed"/>
    <s v="ungrazed"/>
    <x v="1"/>
    <n v="3884"/>
    <n v="3885"/>
    <s v="Schdig"/>
    <s v="nativetree"/>
    <s v="dicot_angiosperm"/>
    <x v="0"/>
    <n v="1"/>
  </r>
  <r>
    <n v="50503"/>
    <x v="5"/>
    <d v="2019-05-22T00:00:00"/>
    <s v="Rewarewa"/>
    <s v="grazed"/>
    <s v="ungrazed"/>
    <x v="1"/>
    <n v="3879"/>
    <n v="3882"/>
    <s v="Aleexc"/>
    <s v="nativetree"/>
    <s v="dicot_angiosperm"/>
    <x v="0"/>
    <n v="1"/>
  </r>
  <r>
    <n v="50503"/>
    <x v="5"/>
    <d v="2019-05-22T00:00:00"/>
    <s v="Rewarewa"/>
    <s v="grazed"/>
    <s v="ungrazed"/>
    <x v="1"/>
    <n v="3879"/>
    <n v="3882"/>
    <s v="Dicsqu"/>
    <s v="nativetreefern"/>
    <s v="ferns_and_lycophytes"/>
    <x v="0"/>
    <n v="5"/>
  </r>
  <r>
    <n v="50503"/>
    <x v="5"/>
    <d v="2019-05-22T00:00:00"/>
    <s v="Rewarewa"/>
    <s v="grazed"/>
    <s v="ungrazed"/>
    <x v="1"/>
    <n v="3879"/>
    <n v="3882"/>
    <s v="Hedarb"/>
    <s v="nativetree"/>
    <s v="dicot_angiosperm"/>
    <x v="0"/>
    <n v="1"/>
  </r>
  <r>
    <n v="50503"/>
    <x v="5"/>
    <d v="2019-05-22T00:00:00"/>
    <s v="Rewarewa"/>
    <s v="grazed"/>
    <s v="ungrazed"/>
    <x v="1"/>
    <n v="3879"/>
    <n v="3882"/>
    <s v="Hohsex"/>
    <s v="nativetree"/>
    <s v="dicot_angiosperm"/>
    <x v="0"/>
    <n v="2"/>
  </r>
  <r>
    <n v="50503"/>
    <x v="5"/>
    <d v="2019-05-22T00:00:00"/>
    <s v="Rewarewa"/>
    <s v="grazed"/>
    <s v="ungrazed"/>
    <x v="1"/>
    <n v="3879"/>
    <n v="3882"/>
    <s v="Kniexc"/>
    <s v="nativetree"/>
    <s v="dicot_angiosperm"/>
    <x v="0"/>
    <n v="1"/>
  </r>
  <r>
    <n v="50503"/>
    <x v="5"/>
    <d v="2019-05-22T00:00:00"/>
    <s v="Rewarewa"/>
    <s v="grazed"/>
    <s v="ungrazed"/>
    <x v="1"/>
    <n v="3879"/>
    <n v="3882"/>
    <s v="Melram"/>
    <s v="nativetree"/>
    <s v="dicot_angiosperm"/>
    <x v="0"/>
    <n v="1"/>
  </r>
  <r>
    <n v="50503"/>
    <x v="5"/>
    <d v="2019-05-22T00:00:00"/>
    <s v="Rewarewa"/>
    <s v="grazed"/>
    <s v="ungrazed"/>
    <x v="1"/>
    <n v="3879"/>
    <n v="3882"/>
    <s v="Rhosap"/>
    <s v="nativetree"/>
    <s v="monocot_angiosperm"/>
    <x v="0"/>
    <n v="4"/>
  </r>
  <r>
    <n v="50602"/>
    <x v="5"/>
    <d v="2019-05-23T00:00:00"/>
    <s v="Rewarewa"/>
    <s v="grazed"/>
    <s v="ungrazed"/>
    <x v="1"/>
    <n v="3921"/>
    <n v="3873"/>
    <s v="Aleexc"/>
    <s v="nativetree"/>
    <s v="dicot_angiosperm"/>
    <x v="0"/>
    <n v="3"/>
  </r>
  <r>
    <n v="50602"/>
    <x v="5"/>
    <d v="2019-05-23T00:00:00"/>
    <s v="Rewarewa"/>
    <s v="grazed"/>
    <s v="ungrazed"/>
    <x v="1"/>
    <n v="3921"/>
    <n v="3873"/>
    <s v="Beitaw"/>
    <s v="nativetree"/>
    <s v="dicot_angiosperm"/>
    <x v="0"/>
    <n v="1"/>
  </r>
  <r>
    <n v="50602"/>
    <x v="5"/>
    <d v="2019-05-23T00:00:00"/>
    <s v="Rewarewa"/>
    <s v="grazed"/>
    <s v="ungrazed"/>
    <x v="1"/>
    <n v="3921"/>
    <n v="3873"/>
    <s v="Cyadea"/>
    <s v="nativetreefern"/>
    <s v="ferns_and_lycophytes"/>
    <x v="0"/>
    <n v="6"/>
  </r>
  <r>
    <n v="50602"/>
    <x v="5"/>
    <d v="2019-05-23T00:00:00"/>
    <s v="Rewarewa"/>
    <s v="grazed"/>
    <s v="ungrazed"/>
    <x v="1"/>
    <n v="3921"/>
    <n v="3873"/>
    <s v="Dacdac"/>
    <s v="nativetree"/>
    <s v="gymnosperm"/>
    <x v="0"/>
    <n v="1"/>
  </r>
  <r>
    <n v="50602"/>
    <x v="5"/>
    <d v="2019-05-23T00:00:00"/>
    <s v="Rewarewa"/>
    <s v="grazed"/>
    <s v="ungrazed"/>
    <x v="1"/>
    <n v="3921"/>
    <n v="3873"/>
    <s v="Dicsqu"/>
    <s v="nativetreefern"/>
    <s v="ferns_and_lycophytes"/>
    <x v="0"/>
    <n v="2"/>
  </r>
  <r>
    <n v="50602"/>
    <x v="5"/>
    <d v="2019-05-23T00:00:00"/>
    <s v="Rewarewa"/>
    <s v="grazed"/>
    <s v="ungrazed"/>
    <x v="1"/>
    <n v="3921"/>
    <n v="3873"/>
    <s v="Genrup"/>
    <s v="nativeshrub"/>
    <s v="dicot_angiosperm"/>
    <x v="0"/>
    <n v="1"/>
  </r>
  <r>
    <n v="50602"/>
    <x v="5"/>
    <d v="2019-05-23T00:00:00"/>
    <s v="Rewarewa"/>
    <s v="grazed"/>
    <s v="ungrazed"/>
    <x v="1"/>
    <n v="3921"/>
    <n v="3873"/>
    <s v="Hedarb"/>
    <s v="nativetree"/>
    <s v="dicot_angiosperm"/>
    <x v="0"/>
    <n v="1"/>
  </r>
  <r>
    <n v="50602"/>
    <x v="5"/>
    <d v="2019-05-23T00:00:00"/>
    <s v="Rewarewa"/>
    <s v="grazed"/>
    <s v="ungrazed"/>
    <x v="1"/>
    <n v="3921"/>
    <n v="3873"/>
    <s v="Kniexc"/>
    <s v="nativetree"/>
    <s v="dicot_angiosperm"/>
    <x v="0"/>
    <n v="1"/>
  </r>
  <r>
    <n v="50602"/>
    <x v="5"/>
    <d v="2019-05-23T00:00:00"/>
    <s v="Rewarewa"/>
    <s v="grazed"/>
    <s v="ungrazed"/>
    <x v="1"/>
    <n v="3921"/>
    <n v="3873"/>
    <s v="Melram"/>
    <s v="nativetree"/>
    <s v="dicot_angiosperm"/>
    <x v="0"/>
    <n v="2"/>
  </r>
  <r>
    <n v="50602"/>
    <x v="5"/>
    <d v="2019-05-23T00:00:00"/>
    <s v="Rewarewa"/>
    <s v="grazed"/>
    <s v="ungrazed"/>
    <x v="1"/>
    <n v="3921"/>
    <n v="3873"/>
    <s v="Rhosap"/>
    <s v="nativetree"/>
    <s v="monocot_angiosperm"/>
    <x v="0"/>
    <n v="8"/>
  </r>
  <r>
    <n v="50602"/>
    <x v="5"/>
    <d v="2019-05-23T00:00:00"/>
    <s v="Rewarewa"/>
    <s v="grazed"/>
    <s v="ungrazed"/>
    <x v="1"/>
    <n v="3921"/>
    <n v="3873"/>
    <s v="Schdig"/>
    <s v="nativetree"/>
    <s v="dicot_angiosperm"/>
    <x v="0"/>
    <n v="1"/>
  </r>
  <r>
    <n v="50602"/>
    <x v="5"/>
    <d v="2019-05-23T00:00:00"/>
    <s v="Rewarewa"/>
    <s v="grazed"/>
    <s v="ungrazed"/>
    <x v="1"/>
    <n v="3921"/>
    <n v="3873"/>
    <s v="Strhet"/>
    <s v="nativetree"/>
    <s v="dicot_angiosperm"/>
    <x v="0"/>
    <n v="1"/>
  </r>
  <r>
    <n v="50603"/>
    <x v="5"/>
    <d v="2019-05-23T00:00:00"/>
    <s v="Rewarewa"/>
    <s v="grazed"/>
    <s v="ungrazed"/>
    <x v="1"/>
    <n v="3876"/>
    <n v="3877"/>
    <s v="Aleexc"/>
    <s v="nativetree"/>
    <s v="dicot_angiosperm"/>
    <x v="0"/>
    <n v="2"/>
  </r>
  <r>
    <n v="50603"/>
    <x v="5"/>
    <d v="2019-05-23T00:00:00"/>
    <s v="Rewarewa"/>
    <s v="grazed"/>
    <s v="ungrazed"/>
    <x v="1"/>
    <n v="3876"/>
    <n v="3877"/>
    <s v="Ariser"/>
    <s v="nativeshrub"/>
    <s v="dicot_angiosperm"/>
    <x v="0"/>
    <n v="1"/>
  </r>
  <r>
    <n v="50603"/>
    <x v="5"/>
    <d v="2019-05-23T00:00:00"/>
    <s v="Rewarewa"/>
    <s v="grazed"/>
    <s v="ungrazed"/>
    <x v="1"/>
    <n v="3876"/>
    <n v="3877"/>
    <s v="Cyadea"/>
    <s v="nativetreefern"/>
    <s v="ferns_and_lycophytes"/>
    <x v="0"/>
    <n v="14"/>
  </r>
  <r>
    <n v="50603"/>
    <x v="5"/>
    <d v="2019-05-23T00:00:00"/>
    <s v="Rewarewa"/>
    <s v="grazed"/>
    <s v="ungrazed"/>
    <x v="1"/>
    <n v="3876"/>
    <n v="3877"/>
    <s v="Dicsqu"/>
    <s v="nativetreefern"/>
    <s v="ferns_and_lycophytes"/>
    <x v="0"/>
    <n v="2"/>
  </r>
  <r>
    <n v="50603"/>
    <x v="5"/>
    <d v="2019-05-23T00:00:00"/>
    <s v="Rewarewa"/>
    <s v="grazed"/>
    <s v="ungrazed"/>
    <x v="1"/>
    <n v="3876"/>
    <n v="3877"/>
    <s v="Hedarb"/>
    <s v="nativetree"/>
    <s v="dicot_angiosperm"/>
    <x v="0"/>
    <n v="2"/>
  </r>
  <r>
    <n v="50603"/>
    <x v="5"/>
    <d v="2019-05-23T00:00:00"/>
    <s v="Rewarewa"/>
    <s v="grazed"/>
    <s v="ungrazed"/>
    <x v="1"/>
    <n v="3876"/>
    <n v="3877"/>
    <s v="Melram"/>
    <s v="nativetree"/>
    <s v="dicot_angiosperm"/>
    <x v="0"/>
    <n v="3"/>
  </r>
  <r>
    <n v="50702"/>
    <x v="5"/>
    <d v="2019-05-27T00:00:00"/>
    <s v="Rewarewa"/>
    <s v="grazed"/>
    <s v="ungrazed"/>
    <x v="1"/>
    <n v="3871"/>
    <n v="3922"/>
    <s v="Genrup"/>
    <s v="nativeshrub"/>
    <s v="dicot_angiosperm"/>
    <x v="0"/>
    <n v="2"/>
  </r>
  <r>
    <n v="50702"/>
    <x v="5"/>
    <d v="2019-05-27T00:00:00"/>
    <s v="Rewarewa"/>
    <s v="grazed"/>
    <s v="ungrazed"/>
    <x v="1"/>
    <n v="3871"/>
    <n v="3922"/>
    <s v="Melram"/>
    <s v="nativetree"/>
    <s v="dicot_angiosperm"/>
    <x v="0"/>
    <n v="1"/>
  </r>
  <r>
    <n v="50702"/>
    <x v="5"/>
    <d v="2019-05-27T00:00:00"/>
    <s v="Rewarewa"/>
    <s v="grazed"/>
    <s v="ungrazed"/>
    <x v="1"/>
    <n v="3871"/>
    <n v="3922"/>
    <s v="Myraus"/>
    <s v="nativetree"/>
    <s v="dicot_angiosperm"/>
    <x v="0"/>
    <n v="1"/>
  </r>
  <r>
    <n v="50703"/>
    <x v="5"/>
    <d v="2019-05-23T00:00:00"/>
    <s v="Rewarewa"/>
    <s v="grazed"/>
    <s v="ungrazed"/>
    <x v="1"/>
    <n v="3920"/>
    <n v="3912"/>
    <s v="Dicsqu"/>
    <s v="nativetreefern"/>
    <s v="ferns_and_lycophytes"/>
    <x v="0"/>
    <n v="7"/>
  </r>
  <r>
    <n v="50703"/>
    <x v="5"/>
    <d v="2019-05-23T00:00:00"/>
    <s v="Rewarewa"/>
    <s v="grazed"/>
    <s v="ungrazed"/>
    <x v="1"/>
    <n v="3920"/>
    <n v="3912"/>
    <s v="Genrup"/>
    <s v="nativeshrub"/>
    <s v="dicot_angiosperm"/>
    <x v="0"/>
    <n v="1"/>
  </r>
  <r>
    <n v="50703"/>
    <x v="5"/>
    <d v="2019-05-23T00:00:00"/>
    <s v="Rewarewa"/>
    <s v="grazed"/>
    <s v="ungrazed"/>
    <x v="1"/>
    <n v="3920"/>
    <n v="3912"/>
    <s v="Hohpop"/>
    <s v="nativetree"/>
    <s v="dicot_angiosperm"/>
    <x v="0"/>
    <n v="3"/>
  </r>
  <r>
    <n v="50703"/>
    <x v="5"/>
    <d v="2019-05-23T00:00:00"/>
    <s v="Rewarewa"/>
    <s v="grazed"/>
    <s v="ungrazed"/>
    <x v="1"/>
    <n v="3920"/>
    <n v="3912"/>
    <s v="Melram"/>
    <s v="nativetree"/>
    <s v="dicot_angiosperm"/>
    <x v="0"/>
    <n v="3"/>
  </r>
  <r>
    <n v="50703"/>
    <x v="5"/>
    <d v="2019-05-23T00:00:00"/>
    <s v="Rewarewa"/>
    <s v="grazed"/>
    <s v="ungrazed"/>
    <x v="1"/>
    <n v="3920"/>
    <n v="3912"/>
    <s v="Rhosap"/>
    <s v="nativetree"/>
    <s v="monocot_angiosperm"/>
    <x v="0"/>
    <n v="11"/>
  </r>
  <r>
    <n v="60101"/>
    <x v="5"/>
    <d v="2019-11-18T00:00:00"/>
    <s v="Tawa"/>
    <s v="ungrazed"/>
    <s v="ungrazed"/>
    <x v="0"/>
    <n v="4741"/>
    <n v="4740"/>
    <s v="Copgra"/>
    <s v="nativetree"/>
    <s v="dicot_angiosperm"/>
    <x v="0"/>
    <n v="1"/>
  </r>
  <r>
    <n v="60101"/>
    <x v="5"/>
    <d v="2019-11-18T00:00:00"/>
    <s v="Tawa"/>
    <s v="ungrazed"/>
    <s v="ungrazed"/>
    <x v="0"/>
    <n v="4741"/>
    <n v="4740"/>
    <s v="Dysspe"/>
    <s v="nativetree"/>
    <s v="dicot_angiosperm"/>
    <x v="0"/>
    <n v="7"/>
  </r>
  <r>
    <n v="60101"/>
    <x v="5"/>
    <d v="2019-11-18T00:00:00"/>
    <s v="Tawa"/>
    <s v="ungrazed"/>
    <s v="ungrazed"/>
    <x v="0"/>
    <n v="4741"/>
    <n v="4740"/>
    <s v="Genrup"/>
    <s v="nativeshrub"/>
    <s v="dicot_angiosperm"/>
    <x v="0"/>
    <n v="1"/>
  </r>
  <r>
    <n v="60101"/>
    <x v="5"/>
    <d v="2019-11-18T00:00:00"/>
    <s v="Tawa"/>
    <s v="ungrazed"/>
    <s v="ungrazed"/>
    <x v="0"/>
    <n v="4741"/>
    <n v="4740"/>
    <s v="Hedarb"/>
    <s v="nativetree"/>
    <s v="dicot_angiosperm"/>
    <x v="0"/>
    <n v="1"/>
  </r>
  <r>
    <n v="60101"/>
    <x v="5"/>
    <d v="2019-11-18T00:00:00"/>
    <s v="Tawa"/>
    <s v="ungrazed"/>
    <s v="ungrazed"/>
    <x v="0"/>
    <n v="4741"/>
    <n v="4740"/>
    <s v="Launov"/>
    <s v="nativetree"/>
    <s v="dicot_angiosperm"/>
    <x v="0"/>
    <n v="1"/>
  </r>
  <r>
    <n v="60101"/>
    <x v="5"/>
    <d v="2019-11-18T00:00:00"/>
    <s v="Tawa"/>
    <s v="ungrazed"/>
    <s v="ungrazed"/>
    <x v="0"/>
    <n v="4741"/>
    <n v="4740"/>
    <s v="Melram"/>
    <s v="nativetree"/>
    <s v="dicot_angiosperm"/>
    <x v="0"/>
    <n v="2"/>
  </r>
  <r>
    <n v="60101"/>
    <x v="5"/>
    <d v="2019-11-18T00:00:00"/>
    <s v="Tawa"/>
    <s v="ungrazed"/>
    <s v="ungrazed"/>
    <x v="0"/>
    <n v="4741"/>
    <n v="4740"/>
    <s v="Rhosap"/>
    <s v="nativetree"/>
    <s v="monocot_angiosperm"/>
    <x v="0"/>
    <n v="31"/>
  </r>
  <r>
    <n v="60101"/>
    <x v="5"/>
    <d v="2019-11-18T00:00:00"/>
    <s v="Tawa"/>
    <s v="ungrazed"/>
    <s v="ungrazed"/>
    <x v="0"/>
    <n v="4741"/>
    <n v="4740"/>
    <s v="Schdig"/>
    <s v="nativetree"/>
    <s v="dicot_angiosperm"/>
    <x v="0"/>
    <n v="1"/>
  </r>
  <r>
    <n v="60102"/>
    <x v="5"/>
    <d v="2019-11-18T00:00:00"/>
    <s v="Tawa"/>
    <s v="ungrazed"/>
    <s v="ungrazed"/>
    <x v="0"/>
    <n v="4742"/>
    <n v="4743"/>
    <s v="Dysspe"/>
    <s v="nativetree"/>
    <s v="dicot_angiosperm"/>
    <x v="0"/>
    <n v="1"/>
  </r>
  <r>
    <n v="60102"/>
    <x v="5"/>
    <d v="2019-11-18T00:00:00"/>
    <s v="Tawa"/>
    <s v="ungrazed"/>
    <s v="ungrazed"/>
    <x v="0"/>
    <n v="4742"/>
    <n v="4743"/>
    <s v="Melram"/>
    <s v="nativetree"/>
    <s v="dicot_angiosperm"/>
    <x v="0"/>
    <n v="7"/>
  </r>
  <r>
    <n v="60102"/>
    <x v="5"/>
    <d v="2019-11-18T00:00:00"/>
    <s v="Tawa"/>
    <s v="ungrazed"/>
    <s v="ungrazed"/>
    <x v="0"/>
    <n v="4742"/>
    <n v="4743"/>
    <s v="Rhosap"/>
    <s v="nativetree"/>
    <s v="monocot_angiosperm"/>
    <x v="0"/>
    <n v="19"/>
  </r>
  <r>
    <n v="60102"/>
    <x v="5"/>
    <d v="2019-11-18T00:00:00"/>
    <s v="Tawa"/>
    <s v="ungrazed"/>
    <s v="ungrazed"/>
    <x v="0"/>
    <n v="4742"/>
    <n v="4743"/>
    <s v="Schdig"/>
    <s v="nativetree"/>
    <s v="dicot_angiosperm"/>
    <x v="0"/>
    <n v="5"/>
  </r>
  <r>
    <n v="60201"/>
    <x v="5"/>
    <d v="2019-11-19T00:00:00"/>
    <s v="Tawa"/>
    <s v="ungrazed"/>
    <s v="ungrazed"/>
    <x v="0"/>
    <n v="3899"/>
    <n v="3900"/>
    <s v="Alsmac"/>
    <s v="nativeshrub"/>
    <s v="dicot_angiosperm"/>
    <x v="0"/>
    <n v="11"/>
  </r>
  <r>
    <n v="60201"/>
    <x v="5"/>
    <d v="2019-11-19T00:00:00"/>
    <s v="Tawa"/>
    <s v="ungrazed"/>
    <s v="ungrazed"/>
    <x v="0"/>
    <n v="3899"/>
    <n v="3900"/>
    <s v="Copgra"/>
    <s v="nativetree"/>
    <s v="dicot_angiosperm"/>
    <x v="0"/>
    <n v="2"/>
  </r>
  <r>
    <n v="60201"/>
    <x v="5"/>
    <d v="2019-11-19T00:00:00"/>
    <s v="Tawa"/>
    <s v="ungrazed"/>
    <s v="ungrazed"/>
    <x v="0"/>
    <n v="3899"/>
    <n v="3900"/>
    <s v="Cyadea"/>
    <s v="nativetreefern"/>
    <s v="ferns_and_lycophytes"/>
    <x v="0"/>
    <n v="1"/>
  </r>
  <r>
    <n v="60201"/>
    <x v="5"/>
    <d v="2019-11-19T00:00:00"/>
    <s v="Tawa"/>
    <s v="ungrazed"/>
    <s v="ungrazed"/>
    <x v="0"/>
    <n v="3899"/>
    <n v="3900"/>
    <s v="Dysspe"/>
    <s v="nativetree"/>
    <s v="dicot_angiosperm"/>
    <x v="0"/>
    <n v="4"/>
  </r>
  <r>
    <n v="60201"/>
    <x v="5"/>
    <d v="2019-11-19T00:00:00"/>
    <s v="Tawa"/>
    <s v="ungrazed"/>
    <s v="ungrazed"/>
    <x v="0"/>
    <n v="3899"/>
    <n v="3900"/>
    <s v="Genrup"/>
    <s v="nativeshrub"/>
    <s v="dicot_angiosperm"/>
    <x v="0"/>
    <n v="7"/>
  </r>
  <r>
    <n v="60201"/>
    <x v="5"/>
    <d v="2019-11-19T00:00:00"/>
    <s v="Tawa"/>
    <s v="ungrazed"/>
    <s v="ungrazed"/>
    <x v="0"/>
    <n v="3899"/>
    <n v="3900"/>
    <s v="Launov"/>
    <s v="nativetree"/>
    <s v="dicot_angiosperm"/>
    <x v="0"/>
    <n v="2"/>
  </r>
  <r>
    <n v="60201"/>
    <x v="5"/>
    <d v="2019-11-19T00:00:00"/>
    <s v="Tawa"/>
    <s v="ungrazed"/>
    <s v="ungrazed"/>
    <x v="0"/>
    <n v="3899"/>
    <n v="3900"/>
    <s v="Melram"/>
    <s v="nativetree"/>
    <s v="dicot_angiosperm"/>
    <x v="0"/>
    <n v="3"/>
  </r>
  <r>
    <n v="60201"/>
    <x v="5"/>
    <d v="2019-11-19T00:00:00"/>
    <s v="Tawa"/>
    <s v="ungrazed"/>
    <s v="ungrazed"/>
    <x v="0"/>
    <n v="3899"/>
    <n v="3900"/>
    <s v="Myraus"/>
    <s v="nativetree"/>
    <s v="dicot_angiosperm"/>
    <x v="0"/>
    <n v="4"/>
  </r>
  <r>
    <n v="60201"/>
    <x v="5"/>
    <d v="2019-11-19T00:00:00"/>
    <s v="Tawa"/>
    <s v="ungrazed"/>
    <s v="ungrazed"/>
    <x v="0"/>
    <n v="3899"/>
    <n v="3900"/>
    <s v="Rhosap"/>
    <s v="nativetree"/>
    <s v="monocot_angiosperm"/>
    <x v="0"/>
    <n v="5"/>
  </r>
  <r>
    <n v="60201"/>
    <x v="5"/>
    <d v="2019-11-19T00:00:00"/>
    <s v="Tawa"/>
    <s v="ungrazed"/>
    <s v="ungrazed"/>
    <x v="0"/>
    <n v="3899"/>
    <n v="3900"/>
    <s v="Schdig"/>
    <s v="nativetree"/>
    <s v="dicot_angiosperm"/>
    <x v="0"/>
    <n v="3"/>
  </r>
  <r>
    <n v="60202"/>
    <x v="5"/>
    <d v="2019-11-19T00:00:00"/>
    <s v="Tawa"/>
    <s v="ungrazed"/>
    <s v="ungrazed"/>
    <x v="0"/>
    <n v="4750"/>
    <n v="4749"/>
    <s v="Cyadea"/>
    <s v="nativetreefern"/>
    <s v="ferns_and_lycophytes"/>
    <x v="0"/>
    <n v="2"/>
  </r>
  <r>
    <n v="60202"/>
    <x v="5"/>
    <d v="2019-11-19T00:00:00"/>
    <s v="Tawa"/>
    <s v="ungrazed"/>
    <s v="ungrazed"/>
    <x v="0"/>
    <n v="4750"/>
    <n v="4749"/>
    <s v="Dicsqu"/>
    <s v="nativetreefern"/>
    <s v="ferns_and_lycophytes"/>
    <x v="0"/>
    <n v="1"/>
  </r>
  <r>
    <n v="60202"/>
    <x v="5"/>
    <d v="2019-11-19T00:00:00"/>
    <s v="Tawa"/>
    <s v="ungrazed"/>
    <s v="ungrazed"/>
    <x v="0"/>
    <n v="4750"/>
    <n v="4749"/>
    <s v="Dysspe"/>
    <s v="nativetree"/>
    <s v="dicot_angiosperm"/>
    <x v="0"/>
    <n v="1"/>
  </r>
  <r>
    <n v="60202"/>
    <x v="5"/>
    <d v="2019-11-19T00:00:00"/>
    <s v="Tawa"/>
    <s v="ungrazed"/>
    <s v="ungrazed"/>
    <x v="0"/>
    <n v="4750"/>
    <n v="4749"/>
    <s v="Melram"/>
    <s v="nativetree"/>
    <s v="dicot_angiosperm"/>
    <x v="0"/>
    <n v="24"/>
  </r>
  <r>
    <n v="60202"/>
    <x v="5"/>
    <d v="2019-11-19T00:00:00"/>
    <s v="Tawa"/>
    <s v="ungrazed"/>
    <s v="ungrazed"/>
    <x v="0"/>
    <n v="4750"/>
    <n v="4749"/>
    <s v="Rhosap"/>
    <s v="nativetree"/>
    <s v="monocot_angiosperm"/>
    <x v="0"/>
    <n v="20"/>
  </r>
  <r>
    <n v="60202"/>
    <x v="5"/>
    <d v="2019-11-19T00:00:00"/>
    <s v="Tawa"/>
    <s v="ungrazed"/>
    <s v="ungrazed"/>
    <x v="0"/>
    <n v="4750"/>
    <n v="4749"/>
    <s v="Schdig"/>
    <s v="nativetree"/>
    <s v="dicot_angiosperm"/>
    <x v="0"/>
    <n v="1"/>
  </r>
  <r>
    <n v="60301"/>
    <x v="5"/>
    <d v="2019-11-19T00:00:00"/>
    <s v="Tawa"/>
    <s v="ungrazed"/>
    <s v="ungrazed"/>
    <x v="0"/>
    <n v="4610"/>
    <n v="4609"/>
    <s v="Cyadea"/>
    <s v="nativetreefern"/>
    <s v="ferns_and_lycophytes"/>
    <x v="0"/>
    <n v="1"/>
  </r>
  <r>
    <n v="60301"/>
    <x v="5"/>
    <d v="2019-11-19T00:00:00"/>
    <s v="Tawa"/>
    <s v="ungrazed"/>
    <s v="ungrazed"/>
    <x v="0"/>
    <n v="4610"/>
    <n v="4609"/>
    <s v="Dicsqu"/>
    <s v="nativetreefern"/>
    <s v="ferns_and_lycophytes"/>
    <x v="0"/>
    <n v="7"/>
  </r>
  <r>
    <n v="60301"/>
    <x v="5"/>
    <d v="2019-11-19T00:00:00"/>
    <s v="Tawa"/>
    <s v="ungrazed"/>
    <s v="ungrazed"/>
    <x v="0"/>
    <n v="4610"/>
    <n v="4609"/>
    <s v="Dysspe"/>
    <s v="nativetree"/>
    <s v="dicot_angiosperm"/>
    <x v="0"/>
    <n v="2"/>
  </r>
  <r>
    <n v="60301"/>
    <x v="5"/>
    <d v="2019-11-19T00:00:00"/>
    <s v="Tawa"/>
    <s v="ungrazed"/>
    <s v="ungrazed"/>
    <x v="0"/>
    <n v="4610"/>
    <n v="4609"/>
    <s v="Genrup"/>
    <s v="nativeshrub"/>
    <s v="dicot_angiosperm"/>
    <x v="0"/>
    <n v="2"/>
  </r>
  <r>
    <n v="60301"/>
    <x v="5"/>
    <d v="2019-11-19T00:00:00"/>
    <s v="Tawa"/>
    <s v="ungrazed"/>
    <s v="ungrazed"/>
    <x v="0"/>
    <n v="4610"/>
    <n v="4609"/>
    <s v="Hedarb"/>
    <s v="nativetree"/>
    <s v="dicot_angiosperm"/>
    <x v="0"/>
    <n v="1"/>
  </r>
  <r>
    <n v="60301"/>
    <x v="5"/>
    <d v="2019-11-19T00:00:00"/>
    <s v="Tawa"/>
    <s v="ungrazed"/>
    <s v="ungrazed"/>
    <x v="0"/>
    <n v="4610"/>
    <n v="4609"/>
    <s v="Kniexc"/>
    <s v="nativetree"/>
    <s v="dicot_angiosperm"/>
    <x v="0"/>
    <n v="6"/>
  </r>
  <r>
    <n v="60301"/>
    <x v="5"/>
    <d v="2019-11-19T00:00:00"/>
    <s v="Tawa"/>
    <s v="ungrazed"/>
    <s v="ungrazed"/>
    <x v="0"/>
    <n v="4610"/>
    <n v="4609"/>
    <s v="Launov"/>
    <s v="nativetree"/>
    <s v="dicot_angiosperm"/>
    <x v="0"/>
    <n v="3"/>
  </r>
  <r>
    <n v="60301"/>
    <x v="5"/>
    <d v="2019-11-19T00:00:00"/>
    <s v="Tawa"/>
    <s v="ungrazed"/>
    <s v="ungrazed"/>
    <x v="0"/>
    <n v="4610"/>
    <n v="4609"/>
    <s v="Melram"/>
    <s v="nativetree"/>
    <s v="dicot_angiosperm"/>
    <x v="0"/>
    <n v="20"/>
  </r>
  <r>
    <n v="60301"/>
    <x v="5"/>
    <d v="2019-11-19T00:00:00"/>
    <s v="Tawa"/>
    <s v="ungrazed"/>
    <s v="ungrazed"/>
    <x v="0"/>
    <n v="4610"/>
    <n v="4609"/>
    <s v="Rhosap"/>
    <s v="nativetree"/>
    <s v="monocot_angiosperm"/>
    <x v="0"/>
    <n v="45"/>
  </r>
  <r>
    <n v="60301"/>
    <x v="5"/>
    <d v="2019-11-19T00:00:00"/>
    <s v="Tawa"/>
    <s v="ungrazed"/>
    <s v="ungrazed"/>
    <x v="0"/>
    <n v="4610"/>
    <n v="4609"/>
    <s v="Schdig"/>
    <s v="nativetree"/>
    <s v="dicot_angiosperm"/>
    <x v="0"/>
    <n v="2"/>
  </r>
  <r>
    <n v="60302"/>
    <x v="5"/>
    <d v="2019-11-19T00:00:00"/>
    <s v="Tawa"/>
    <s v="ungrazed"/>
    <s v="ungrazed"/>
    <x v="0"/>
    <n v="4694"/>
    <n v="4695"/>
    <s v="Hedarb"/>
    <s v="nativetree"/>
    <s v="dicot_angiosperm"/>
    <x v="0"/>
    <n v="6"/>
  </r>
  <r>
    <n v="60302"/>
    <x v="5"/>
    <d v="2019-11-19T00:00:00"/>
    <s v="Tawa"/>
    <s v="ungrazed"/>
    <s v="ungrazed"/>
    <x v="0"/>
    <n v="4694"/>
    <n v="4695"/>
    <s v="Melram"/>
    <s v="nativetree"/>
    <s v="dicot_angiosperm"/>
    <x v="0"/>
    <n v="9"/>
  </r>
  <r>
    <n v="60302"/>
    <x v="5"/>
    <d v="2019-11-19T00:00:00"/>
    <s v="Tawa"/>
    <s v="ungrazed"/>
    <s v="ungrazed"/>
    <x v="0"/>
    <n v="4694"/>
    <n v="4695"/>
    <s v="Rhosap"/>
    <s v="nativetree"/>
    <s v="monocot_angiosperm"/>
    <x v="0"/>
    <n v="14"/>
  </r>
  <r>
    <n v="60401"/>
    <x v="5"/>
    <d v="2019-11-26T00:00:00"/>
    <s v="Tawa"/>
    <s v="ungrazed"/>
    <s v="ungrazed"/>
    <x v="0"/>
    <n v="4692"/>
    <n v="4754"/>
    <s v="Copgra"/>
    <s v="nativetree"/>
    <s v="dicot_angiosperm"/>
    <x v="0"/>
    <n v="15"/>
  </r>
  <r>
    <n v="60401"/>
    <x v="5"/>
    <d v="2019-11-26T00:00:00"/>
    <s v="Tawa"/>
    <s v="ungrazed"/>
    <s v="ungrazed"/>
    <x v="0"/>
    <n v="4692"/>
    <n v="4754"/>
    <s v="Cyadea"/>
    <s v="nativetreefern"/>
    <s v="ferns_and_lycophytes"/>
    <x v="0"/>
    <n v="4"/>
  </r>
  <r>
    <n v="60401"/>
    <x v="5"/>
    <d v="2019-11-26T00:00:00"/>
    <s v="Tawa"/>
    <s v="ungrazed"/>
    <s v="ungrazed"/>
    <x v="0"/>
    <n v="4692"/>
    <n v="4754"/>
    <s v="Cyadea"/>
    <s v="nativetreefern"/>
    <s v="ferns_and_lycophytes"/>
    <x v="0"/>
    <n v="1"/>
  </r>
  <r>
    <n v="60401"/>
    <x v="5"/>
    <d v="2019-11-26T00:00:00"/>
    <s v="Tawa"/>
    <s v="ungrazed"/>
    <s v="ungrazed"/>
    <x v="0"/>
    <n v="4692"/>
    <n v="4754"/>
    <s v="Dysspe"/>
    <s v="nativetree"/>
    <s v="dicot_angiosperm"/>
    <x v="0"/>
    <n v="1"/>
  </r>
  <r>
    <n v="60401"/>
    <x v="5"/>
    <d v="2019-11-26T00:00:00"/>
    <s v="Tawa"/>
    <s v="ungrazed"/>
    <s v="ungrazed"/>
    <x v="0"/>
    <n v="4692"/>
    <n v="4754"/>
    <s v="Genrup"/>
    <s v="nativeshrub"/>
    <s v="dicot_angiosperm"/>
    <x v="0"/>
    <n v="1"/>
  </r>
  <r>
    <n v="60401"/>
    <x v="5"/>
    <d v="2019-11-26T00:00:00"/>
    <s v="Tawa"/>
    <s v="ungrazed"/>
    <s v="ungrazed"/>
    <x v="0"/>
    <n v="4692"/>
    <n v="4754"/>
    <s v="Hedarb"/>
    <s v="nativetree"/>
    <s v="dicot_angiosperm"/>
    <x v="0"/>
    <n v="3"/>
  </r>
  <r>
    <n v="60401"/>
    <x v="5"/>
    <d v="2019-11-26T00:00:00"/>
    <s v="Tawa"/>
    <s v="ungrazed"/>
    <s v="ungrazed"/>
    <x v="0"/>
    <n v="4692"/>
    <n v="4754"/>
    <s v="Melram"/>
    <s v="nativetree"/>
    <s v="dicot_angiosperm"/>
    <x v="0"/>
    <n v="10"/>
  </r>
  <r>
    <n v="60401"/>
    <x v="5"/>
    <d v="2019-11-26T00:00:00"/>
    <s v="Tawa"/>
    <s v="ungrazed"/>
    <s v="ungrazed"/>
    <x v="0"/>
    <n v="4692"/>
    <n v="4754"/>
    <s v="Oleran"/>
    <s v="nativetree"/>
    <s v="dicot_angiosperm"/>
    <x v="0"/>
    <n v="1"/>
  </r>
  <r>
    <n v="60401"/>
    <x v="5"/>
    <d v="2019-11-26T00:00:00"/>
    <s v="Tawa"/>
    <s v="ungrazed"/>
    <s v="ungrazed"/>
    <x v="0"/>
    <n v="4692"/>
    <n v="4754"/>
    <s v="Rhosap"/>
    <s v="nativetree"/>
    <s v="monocot_angiosperm"/>
    <x v="0"/>
    <n v="9"/>
  </r>
  <r>
    <n v="60401"/>
    <x v="5"/>
    <d v="2019-11-26T00:00:00"/>
    <s v="Tawa"/>
    <s v="ungrazed"/>
    <s v="ungrazed"/>
    <x v="0"/>
    <n v="4692"/>
    <n v="4754"/>
    <s v="Schdig"/>
    <s v="nativetree"/>
    <s v="dicot_angiosperm"/>
    <x v="0"/>
    <n v="2"/>
  </r>
  <r>
    <n v="60402"/>
    <x v="5"/>
    <d v="2019-11-26T00:00:00"/>
    <s v="Tawa"/>
    <s v="ungrazed"/>
    <s v="ungrazed"/>
    <x v="0"/>
    <n v="4680"/>
    <n v="4681"/>
    <s v="Copgra"/>
    <s v="nativetree"/>
    <s v="dicot_angiosperm"/>
    <x v="0"/>
    <n v="1"/>
  </r>
  <r>
    <n v="60402"/>
    <x v="5"/>
    <d v="2019-11-26T00:00:00"/>
    <s v="Tawa"/>
    <s v="ungrazed"/>
    <s v="ungrazed"/>
    <x v="0"/>
    <n v="4680"/>
    <n v="4681"/>
    <s v="Dysspe"/>
    <s v="nativetree"/>
    <s v="dicot_angiosperm"/>
    <x v="0"/>
    <n v="1"/>
  </r>
  <r>
    <n v="60402"/>
    <x v="5"/>
    <d v="2019-11-26T00:00:00"/>
    <s v="Tawa"/>
    <s v="ungrazed"/>
    <s v="ungrazed"/>
    <x v="0"/>
    <n v="4680"/>
    <n v="4681"/>
    <s v="Genrup"/>
    <s v="nativeshrub"/>
    <s v="dicot_angiosperm"/>
    <x v="0"/>
    <n v="6"/>
  </r>
  <r>
    <n v="60402"/>
    <x v="5"/>
    <d v="2019-11-26T00:00:00"/>
    <s v="Tawa"/>
    <s v="ungrazed"/>
    <s v="ungrazed"/>
    <x v="0"/>
    <n v="4680"/>
    <n v="4681"/>
    <s v="Hedarb"/>
    <s v="nativetree"/>
    <s v="dicot_angiosperm"/>
    <x v="0"/>
    <n v="7"/>
  </r>
  <r>
    <n v="60402"/>
    <x v="5"/>
    <d v="2019-11-26T00:00:00"/>
    <s v="Tawa"/>
    <s v="ungrazed"/>
    <s v="ungrazed"/>
    <x v="0"/>
    <n v="4680"/>
    <n v="4681"/>
    <s v="Kniexc"/>
    <s v="nativetree"/>
    <s v="dicot_angiosperm"/>
    <x v="0"/>
    <n v="2"/>
  </r>
  <r>
    <n v="60402"/>
    <x v="5"/>
    <d v="2019-11-26T00:00:00"/>
    <s v="Tawa"/>
    <s v="ungrazed"/>
    <s v="ungrazed"/>
    <x v="0"/>
    <n v="4680"/>
    <n v="4681"/>
    <s v="Launov"/>
    <s v="nativetree"/>
    <s v="dicot_angiosperm"/>
    <x v="0"/>
    <n v="12"/>
  </r>
  <r>
    <n v="60402"/>
    <x v="5"/>
    <d v="2019-11-26T00:00:00"/>
    <s v="Tawa"/>
    <s v="ungrazed"/>
    <s v="ungrazed"/>
    <x v="0"/>
    <n v="4680"/>
    <n v="4681"/>
    <s v="Oleran"/>
    <s v="nativetree"/>
    <s v="dicot_angiosperm"/>
    <x v="0"/>
    <n v="1"/>
  </r>
  <r>
    <n v="60402"/>
    <x v="5"/>
    <d v="2019-11-26T00:00:00"/>
    <s v="Tawa"/>
    <s v="ungrazed"/>
    <s v="ungrazed"/>
    <x v="0"/>
    <n v="4680"/>
    <n v="4681"/>
    <s v="Rhosap"/>
    <s v="nativetree"/>
    <s v="monocot_angiosperm"/>
    <x v="0"/>
    <n v="17"/>
  </r>
  <r>
    <n v="60402"/>
    <x v="5"/>
    <d v="2019-11-26T00:00:00"/>
    <s v="Tawa"/>
    <s v="ungrazed"/>
    <s v="ungrazed"/>
    <x v="0"/>
    <n v="4680"/>
    <n v="4681"/>
    <s v="Schdig"/>
    <s v="nativetree"/>
    <s v="dicot_angiosperm"/>
    <x v="0"/>
    <n v="1"/>
  </r>
  <r>
    <n v="60403"/>
    <x v="5"/>
    <d v="2019-11-26T00:00:00"/>
    <s v="Tawa"/>
    <s v="ungrazed"/>
    <s v="ungrazed"/>
    <x v="0"/>
    <n v="4667"/>
    <n v="4668"/>
    <s v="Beitaw"/>
    <s v="nativetree"/>
    <s v="dicot_angiosperm"/>
    <x v="0"/>
    <n v="1"/>
  </r>
  <r>
    <n v="60403"/>
    <x v="5"/>
    <d v="2019-11-26T00:00:00"/>
    <s v="Tawa"/>
    <s v="ungrazed"/>
    <s v="ungrazed"/>
    <x v="0"/>
    <n v="4667"/>
    <n v="4668"/>
    <s v="Copgra"/>
    <s v="nativetree"/>
    <s v="dicot_angiosperm"/>
    <x v="0"/>
    <n v="1"/>
  </r>
  <r>
    <n v="60403"/>
    <x v="5"/>
    <d v="2019-11-26T00:00:00"/>
    <s v="Tawa"/>
    <s v="ungrazed"/>
    <s v="ungrazed"/>
    <x v="0"/>
    <n v="4667"/>
    <n v="4668"/>
    <s v="Cyadea"/>
    <s v="nativetreefern"/>
    <s v="ferns_and_lycophytes"/>
    <x v="0"/>
    <n v="3"/>
  </r>
  <r>
    <n v="60403"/>
    <x v="5"/>
    <d v="2019-11-26T00:00:00"/>
    <s v="Tawa"/>
    <s v="ungrazed"/>
    <s v="ungrazed"/>
    <x v="0"/>
    <n v="4667"/>
    <n v="4668"/>
    <s v="Genrup"/>
    <s v="nativeshrub"/>
    <s v="dicot_angiosperm"/>
    <x v="0"/>
    <n v="3"/>
  </r>
  <r>
    <n v="60403"/>
    <x v="5"/>
    <d v="2019-11-26T00:00:00"/>
    <s v="Tawa"/>
    <s v="ungrazed"/>
    <s v="ungrazed"/>
    <x v="0"/>
    <n v="4667"/>
    <n v="4668"/>
    <s v="Hedarb"/>
    <s v="nativetree"/>
    <s v="dicot_angiosperm"/>
    <x v="0"/>
    <n v="15"/>
  </r>
  <r>
    <n v="60403"/>
    <x v="5"/>
    <d v="2019-11-26T00:00:00"/>
    <s v="Tawa"/>
    <s v="ungrazed"/>
    <s v="ungrazed"/>
    <x v="0"/>
    <n v="4667"/>
    <n v="4668"/>
    <s v="Melram"/>
    <s v="nativetree"/>
    <s v="dicot_angiosperm"/>
    <x v="0"/>
    <n v="14"/>
  </r>
  <r>
    <n v="60403"/>
    <x v="5"/>
    <d v="2019-11-26T00:00:00"/>
    <s v="Tawa"/>
    <s v="ungrazed"/>
    <s v="ungrazed"/>
    <x v="0"/>
    <n v="4667"/>
    <n v="4668"/>
    <s v="Rhosap"/>
    <s v="nativetree"/>
    <s v="monocot_angiosperm"/>
    <x v="0"/>
    <n v="15"/>
  </r>
  <r>
    <n v="60404"/>
    <x v="5"/>
    <d v="2019-11-26T00:00:00"/>
    <s v="Tawa"/>
    <s v="ungrazed"/>
    <s v="ungrazed"/>
    <x v="0"/>
    <n v="4659"/>
    <n v="4655"/>
    <s v="Dysspe"/>
    <s v="nativetree"/>
    <s v="dicot_angiosperm"/>
    <x v="0"/>
    <n v="1"/>
  </r>
  <r>
    <n v="60404"/>
    <x v="5"/>
    <d v="2019-11-26T00:00:00"/>
    <s v="Tawa"/>
    <s v="ungrazed"/>
    <s v="ungrazed"/>
    <x v="0"/>
    <n v="4659"/>
    <n v="4655"/>
    <s v="Genrup"/>
    <s v="nativeshrub"/>
    <s v="dicot_angiosperm"/>
    <x v="0"/>
    <n v="3"/>
  </r>
  <r>
    <n v="60404"/>
    <x v="5"/>
    <d v="2019-11-26T00:00:00"/>
    <s v="Tawa"/>
    <s v="ungrazed"/>
    <s v="ungrazed"/>
    <x v="0"/>
    <n v="4659"/>
    <n v="4655"/>
    <s v="Hedarb"/>
    <s v="nativetree"/>
    <s v="dicot_angiosperm"/>
    <x v="0"/>
    <n v="6"/>
  </r>
  <r>
    <n v="60404"/>
    <x v="5"/>
    <d v="2019-11-26T00:00:00"/>
    <s v="Tawa"/>
    <s v="ungrazed"/>
    <s v="ungrazed"/>
    <x v="0"/>
    <n v="4659"/>
    <n v="4655"/>
    <s v="Launov"/>
    <s v="nativetree"/>
    <s v="dicot_angiosperm"/>
    <x v="0"/>
    <n v="1"/>
  </r>
  <r>
    <n v="60404"/>
    <x v="5"/>
    <d v="2019-11-26T00:00:00"/>
    <s v="Tawa"/>
    <s v="ungrazed"/>
    <s v="ungrazed"/>
    <x v="0"/>
    <n v="4659"/>
    <n v="4655"/>
    <s v="Melram"/>
    <s v="nativetree"/>
    <s v="dicot_angiosperm"/>
    <x v="0"/>
    <n v="12"/>
  </r>
  <r>
    <n v="60404"/>
    <x v="5"/>
    <d v="2019-11-26T00:00:00"/>
    <s v="Tawa"/>
    <s v="ungrazed"/>
    <s v="ungrazed"/>
    <x v="0"/>
    <n v="4659"/>
    <n v="4655"/>
    <s v="Rhosap"/>
    <s v="nativetree"/>
    <s v="monocot_angiosperm"/>
    <x v="0"/>
    <n v="9"/>
  </r>
  <r>
    <n v="60404"/>
    <x v="5"/>
    <d v="2019-11-26T00:00:00"/>
    <s v="Tawa"/>
    <s v="ungrazed"/>
    <s v="ungrazed"/>
    <x v="0"/>
    <n v="4659"/>
    <n v="4655"/>
    <s v="Schdig"/>
    <s v="nativetree"/>
    <s v="dicot_angiosperm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5434A-EADE-4657-BF9A-61F2DA94D239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O9" firstHeaderRow="1" firstDataRow="3" firstDataCol="1"/>
  <pivotFields count="14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numFmtId="164"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2">
    <field x="12"/>
    <field x="1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 t="grand">
      <x/>
    </i>
  </colItems>
  <dataFields count="1">
    <dataField name="Sum of Value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0DD-04E3-452C-B9BA-0D10EEFEBA8E}">
  <dimension ref="A3:O19"/>
  <sheetViews>
    <sheetView tabSelected="1" workbookViewId="0">
      <selection activeCell="A14" sqref="A14"/>
    </sheetView>
  </sheetViews>
  <sheetFormatPr defaultRowHeight="15" x14ac:dyDescent="0.25"/>
  <cols>
    <col min="1" max="1" width="18.28515625" bestFit="1" customWidth="1"/>
    <col min="2" max="2" width="16.28515625" bestFit="1" customWidth="1"/>
    <col min="3" max="7" width="12" bestFit="1" customWidth="1"/>
    <col min="8" max="8" width="66" bestFit="1" customWidth="1"/>
    <col min="9" max="9" width="11.28515625" bestFit="1" customWidth="1"/>
    <col min="10" max="13" width="5" bestFit="1" customWidth="1"/>
    <col min="14" max="14" width="14.42578125" bestFit="1" customWidth="1"/>
    <col min="15" max="15" width="11.28515625" bestFit="1" customWidth="1"/>
  </cols>
  <sheetData>
    <row r="3" spans="1:15" x14ac:dyDescent="0.25">
      <c r="A3" s="19" t="s">
        <v>92</v>
      </c>
      <c r="B3" s="19" t="s">
        <v>93</v>
      </c>
    </row>
    <row r="4" spans="1:15" x14ac:dyDescent="0.25">
      <c r="B4" t="s">
        <v>11</v>
      </c>
      <c r="H4" t="s">
        <v>94</v>
      </c>
      <c r="I4" t="s">
        <v>20</v>
      </c>
      <c r="N4" t="s">
        <v>95</v>
      </c>
      <c r="O4" t="s">
        <v>91</v>
      </c>
    </row>
    <row r="5" spans="1:15" x14ac:dyDescent="0.25">
      <c r="A5" s="19" t="s">
        <v>87</v>
      </c>
      <c r="B5">
        <v>2000</v>
      </c>
      <c r="C5">
        <v>2002</v>
      </c>
      <c r="D5">
        <v>2004</v>
      </c>
      <c r="E5">
        <v>2008</v>
      </c>
      <c r="F5">
        <v>2012</v>
      </c>
      <c r="G5">
        <v>2019</v>
      </c>
      <c r="I5">
        <v>2000</v>
      </c>
      <c r="J5">
        <v>2002</v>
      </c>
      <c r="K5">
        <v>2004</v>
      </c>
      <c r="L5">
        <v>2008</v>
      </c>
      <c r="M5">
        <v>2012</v>
      </c>
    </row>
    <row r="6" spans="1:15" x14ac:dyDescent="0.25">
      <c r="A6" s="20" t="s">
        <v>88</v>
      </c>
      <c r="B6" s="21"/>
      <c r="C6" s="21">
        <v>102</v>
      </c>
      <c r="D6" s="21">
        <v>110</v>
      </c>
      <c r="E6" s="21">
        <v>80</v>
      </c>
      <c r="F6" s="21">
        <v>47</v>
      </c>
      <c r="G6" s="21">
        <v>78</v>
      </c>
      <c r="H6" s="21">
        <v>417</v>
      </c>
      <c r="I6" s="21">
        <v>104</v>
      </c>
      <c r="J6" s="21">
        <v>49</v>
      </c>
      <c r="K6" s="21">
        <v>150</v>
      </c>
      <c r="L6" s="21">
        <v>58</v>
      </c>
      <c r="M6" s="21">
        <v>6</v>
      </c>
      <c r="N6" s="21">
        <v>367</v>
      </c>
      <c r="O6" s="21">
        <v>784</v>
      </c>
    </row>
    <row r="7" spans="1:15" x14ac:dyDescent="0.25">
      <c r="A7" s="20" t="s">
        <v>89</v>
      </c>
      <c r="B7" s="21">
        <v>4</v>
      </c>
      <c r="C7" s="21">
        <v>199</v>
      </c>
      <c r="D7" s="21">
        <v>498</v>
      </c>
      <c r="E7" s="21">
        <v>688</v>
      </c>
      <c r="F7" s="21">
        <v>1326</v>
      </c>
      <c r="G7" s="21">
        <v>1449</v>
      </c>
      <c r="H7" s="21">
        <v>4164</v>
      </c>
      <c r="I7" s="21">
        <v>210</v>
      </c>
      <c r="J7" s="21">
        <v>117</v>
      </c>
      <c r="K7" s="21">
        <v>380</v>
      </c>
      <c r="L7" s="21">
        <v>465</v>
      </c>
      <c r="M7" s="21">
        <v>232</v>
      </c>
      <c r="N7" s="21">
        <v>1404</v>
      </c>
      <c r="O7" s="21">
        <v>5568</v>
      </c>
    </row>
    <row r="8" spans="1:15" x14ac:dyDescent="0.25">
      <c r="A8" s="20" t="s">
        <v>90</v>
      </c>
      <c r="B8" s="21">
        <v>636</v>
      </c>
      <c r="C8" s="21">
        <v>773</v>
      </c>
      <c r="D8" s="21">
        <v>1092</v>
      </c>
      <c r="E8" s="21">
        <v>1230</v>
      </c>
      <c r="F8" s="21">
        <v>507</v>
      </c>
      <c r="G8" s="21">
        <v>971</v>
      </c>
      <c r="H8" s="21">
        <v>5209</v>
      </c>
      <c r="I8" s="21">
        <v>240</v>
      </c>
      <c r="J8" s="21">
        <v>227</v>
      </c>
      <c r="K8" s="21">
        <v>310</v>
      </c>
      <c r="L8" s="21">
        <v>419</v>
      </c>
      <c r="M8" s="21">
        <v>149</v>
      </c>
      <c r="N8" s="21">
        <v>1345</v>
      </c>
      <c r="O8" s="21">
        <v>6554</v>
      </c>
    </row>
    <row r="9" spans="1:15" x14ac:dyDescent="0.25">
      <c r="A9" s="20" t="s">
        <v>91</v>
      </c>
      <c r="B9" s="21">
        <v>640</v>
      </c>
      <c r="C9" s="21">
        <v>1074</v>
      </c>
      <c r="D9" s="21">
        <v>1700</v>
      </c>
      <c r="E9" s="21">
        <v>1998</v>
      </c>
      <c r="F9" s="21">
        <v>1880</v>
      </c>
      <c r="G9" s="21">
        <v>2498</v>
      </c>
      <c r="H9" s="21">
        <v>9790</v>
      </c>
      <c r="I9" s="21">
        <v>554</v>
      </c>
      <c r="J9" s="21">
        <v>393</v>
      </c>
      <c r="K9" s="21">
        <v>840</v>
      </c>
      <c r="L9" s="21">
        <v>942</v>
      </c>
      <c r="M9" s="21">
        <v>387</v>
      </c>
      <c r="N9" s="21">
        <v>3116</v>
      </c>
      <c r="O9" s="21">
        <v>12906</v>
      </c>
    </row>
    <row r="10" spans="1:15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4" spans="1:15" x14ac:dyDescent="0.25">
      <c r="A14" s="25" t="s">
        <v>100</v>
      </c>
    </row>
    <row r="15" spans="1:15" x14ac:dyDescent="0.25">
      <c r="B15" s="24" t="s">
        <v>96</v>
      </c>
      <c r="C15" s="24"/>
      <c r="D15" s="24"/>
      <c r="E15" s="24"/>
      <c r="F15" s="24"/>
      <c r="G15" s="24"/>
    </row>
    <row r="16" spans="1:15" x14ac:dyDescent="0.25">
      <c r="A16" s="26" t="s">
        <v>97</v>
      </c>
      <c r="B16" s="22">
        <v>2000</v>
      </c>
      <c r="C16" s="22">
        <v>2002</v>
      </c>
      <c r="D16" s="22">
        <v>2004</v>
      </c>
      <c r="E16" s="22">
        <v>2008</v>
      </c>
      <c r="F16" s="22">
        <v>2012</v>
      </c>
      <c r="G16" s="22">
        <v>2019</v>
      </c>
      <c r="H16" s="22" t="s">
        <v>107</v>
      </c>
    </row>
    <row r="17" spans="1:8" x14ac:dyDescent="0.25">
      <c r="A17" s="20" t="s">
        <v>88</v>
      </c>
      <c r="B17" s="23">
        <v>0</v>
      </c>
      <c r="C17" s="23">
        <v>1457.1428571428571</v>
      </c>
      <c r="D17" s="23">
        <v>1571.4285714285713</v>
      </c>
      <c r="E17" s="23">
        <v>1142.8571428571429</v>
      </c>
      <c r="F17" s="23">
        <v>671.42857142857144</v>
      </c>
      <c r="G17" s="23">
        <v>1114.2857142857142</v>
      </c>
      <c r="H17" t="s">
        <v>98</v>
      </c>
    </row>
    <row r="18" spans="1:8" x14ac:dyDescent="0.25">
      <c r="A18" s="20" t="s">
        <v>89</v>
      </c>
      <c r="B18" s="23">
        <v>32</v>
      </c>
      <c r="C18" s="23">
        <v>1592</v>
      </c>
      <c r="D18" s="23">
        <v>3984.0000000000005</v>
      </c>
      <c r="E18" s="23">
        <v>5504</v>
      </c>
      <c r="F18" s="23">
        <v>10608</v>
      </c>
      <c r="G18" s="23">
        <v>11592</v>
      </c>
      <c r="H18" t="s">
        <v>99</v>
      </c>
    </row>
    <row r="19" spans="1:8" x14ac:dyDescent="0.25">
      <c r="A19" s="20" t="s">
        <v>90</v>
      </c>
      <c r="B19" s="23">
        <v>4240</v>
      </c>
      <c r="C19" s="23">
        <v>5153.333333333333</v>
      </c>
      <c r="D19" s="23">
        <v>7280</v>
      </c>
      <c r="E19" s="23">
        <v>8200</v>
      </c>
      <c r="F19" s="23">
        <v>3379.9999999999995</v>
      </c>
      <c r="G19" s="23">
        <v>6473.333333333333</v>
      </c>
      <c r="H19" t="s">
        <v>108</v>
      </c>
    </row>
  </sheetData>
  <mergeCells count="1">
    <mergeCell ref="B15:G1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2082-99CD-48B6-A85E-31F0FFCA3F08}">
  <dimension ref="A1:N2649"/>
  <sheetViews>
    <sheetView workbookViewId="0">
      <selection activeCell="G7" sqref="G7"/>
    </sheetView>
  </sheetViews>
  <sheetFormatPr defaultRowHeight="15" x14ac:dyDescent="0.25"/>
  <cols>
    <col min="1" max="1" width="10.42578125" customWidth="1"/>
    <col min="2" max="2" width="13.140625" customWidth="1"/>
    <col min="3" max="3" width="17.85546875" bestFit="1" customWidth="1"/>
    <col min="4" max="4" width="12.5703125" bestFit="1" customWidth="1"/>
    <col min="5" max="6" width="10.42578125" customWidth="1"/>
    <col min="7" max="7" width="18.28515625" bestFit="1" customWidth="1"/>
    <col min="8" max="10" width="10.42578125" customWidth="1"/>
    <col min="11" max="11" width="14.5703125" bestFit="1" customWidth="1"/>
    <col min="12" max="12" width="14.5703125" customWidth="1"/>
    <col min="13" max="13" width="11.140625" bestFit="1" customWidth="1"/>
    <col min="14" max="14" width="10.42578125" customWidth="1"/>
  </cols>
  <sheetData>
    <row r="1" spans="1:14" x14ac:dyDescent="0.25">
      <c r="A1" s="1" t="s">
        <v>0</v>
      </c>
      <c r="B1" s="1" t="s">
        <v>1</v>
      </c>
      <c r="C1" s="1" t="s">
        <v>105</v>
      </c>
      <c r="D1" s="2" t="s">
        <v>106</v>
      </c>
      <c r="E1" s="2" t="s">
        <v>2</v>
      </c>
      <c r="F1" s="2" t="s">
        <v>3</v>
      </c>
      <c r="G1" s="2" t="s">
        <v>4</v>
      </c>
      <c r="H1" s="2" t="s">
        <v>103</v>
      </c>
      <c r="I1" s="2" t="s">
        <v>104</v>
      </c>
      <c r="J1" s="2" t="s">
        <v>102</v>
      </c>
      <c r="K1" s="2" t="s">
        <v>5</v>
      </c>
      <c r="L1" s="2" t="s">
        <v>6</v>
      </c>
      <c r="M1" s="2" t="s">
        <v>7</v>
      </c>
      <c r="N1" s="3" t="s">
        <v>101</v>
      </c>
    </row>
    <row r="2" spans="1:14" x14ac:dyDescent="0.25">
      <c r="A2">
        <v>20101</v>
      </c>
      <c r="B2">
        <v>2000</v>
      </c>
      <c r="C2" s="4">
        <f>VLOOKUP(B2&amp;A2,[1]obs_dates!$C$1:$D$661,2,FALSE)</f>
        <v>36819</v>
      </c>
      <c r="D2" s="5" t="s">
        <v>8</v>
      </c>
      <c r="E2" s="5" t="s">
        <v>9</v>
      </c>
      <c r="F2" s="5" t="s">
        <v>9</v>
      </c>
      <c r="G2" t="str">
        <f>CONCATENATE(E2,"-",F2)</f>
        <v>ungrazed-ungrazed</v>
      </c>
      <c r="H2" s="5">
        <v>4612</v>
      </c>
      <c r="I2" s="5">
        <v>4611</v>
      </c>
      <c r="J2" s="5" t="s">
        <v>10</v>
      </c>
      <c r="K2" s="5" t="str">
        <f>VLOOKUP(J2,[1]spp_list!$A$1:$I$200,6,0)</f>
        <v>nativetree</v>
      </c>
      <c r="L2" s="5" t="str">
        <f>VLOOKUP(J2,[1]spp_list!$A$1:$I$200,9,0)</f>
        <v>dicot_angiosperm</v>
      </c>
      <c r="M2" s="5" t="s">
        <v>11</v>
      </c>
      <c r="N2" s="6">
        <v>1</v>
      </c>
    </row>
    <row r="3" spans="1:14" x14ac:dyDescent="0.25">
      <c r="A3">
        <v>20101</v>
      </c>
      <c r="B3">
        <v>2000</v>
      </c>
      <c r="C3" s="4">
        <f>VLOOKUP(B3&amp;A3,[1]obs_dates!$C$1:$D$661,2,FALSE)</f>
        <v>36819</v>
      </c>
      <c r="D3" s="5" t="s">
        <v>8</v>
      </c>
      <c r="E3" s="5" t="s">
        <v>9</v>
      </c>
      <c r="F3" s="5" t="s">
        <v>9</v>
      </c>
      <c r="G3" t="str">
        <f t="shared" ref="G3:G66" si="0">CONCATENATE(E3,"-",F3)</f>
        <v>ungrazed-ungrazed</v>
      </c>
      <c r="H3" s="5">
        <v>4612</v>
      </c>
      <c r="I3" s="5">
        <v>4611</v>
      </c>
      <c r="J3" s="5" t="s">
        <v>12</v>
      </c>
      <c r="K3" s="5" t="str">
        <f>VLOOKUP(J3,[1]spp_list!$A$1:$I$200,6,0)</f>
        <v>nativetreefern</v>
      </c>
      <c r="L3" s="5" t="str">
        <f>VLOOKUP(J3,[1]spp_list!$A$1:$I$200,9,0)</f>
        <v>ferns_and_lycophytes</v>
      </c>
      <c r="M3" s="5" t="s">
        <v>11</v>
      </c>
      <c r="N3" s="6">
        <v>3</v>
      </c>
    </row>
    <row r="4" spans="1:14" x14ac:dyDescent="0.25">
      <c r="A4">
        <v>20101</v>
      </c>
      <c r="B4">
        <v>2000</v>
      </c>
      <c r="C4" s="4">
        <f>VLOOKUP(B4&amp;A4,[1]obs_dates!$C$1:$D$661,2,FALSE)</f>
        <v>36819</v>
      </c>
      <c r="D4" s="5" t="s">
        <v>8</v>
      </c>
      <c r="E4" s="5" t="s">
        <v>9</v>
      </c>
      <c r="F4" s="5" t="s">
        <v>9</v>
      </c>
      <c r="G4" t="str">
        <f t="shared" si="0"/>
        <v>ungrazed-ungrazed</v>
      </c>
      <c r="H4" s="5">
        <v>4612</v>
      </c>
      <c r="I4" s="5">
        <v>4611</v>
      </c>
      <c r="J4" s="5" t="s">
        <v>13</v>
      </c>
      <c r="K4" s="5" t="str">
        <f>VLOOKUP(J4,[1]spp_list!$A$1:$I$200,6,0)</f>
        <v>nativetreefern</v>
      </c>
      <c r="L4" s="5" t="str">
        <f>VLOOKUP(J4,[1]spp_list!$A$1:$I$200,9,0)</f>
        <v>ferns_and_lycophytes</v>
      </c>
      <c r="M4" s="5" t="s">
        <v>11</v>
      </c>
      <c r="N4" s="6">
        <v>1</v>
      </c>
    </row>
    <row r="5" spans="1:14" x14ac:dyDescent="0.25">
      <c r="A5">
        <v>20101</v>
      </c>
      <c r="B5">
        <v>2000</v>
      </c>
      <c r="C5" s="4">
        <f>VLOOKUP(B5&amp;A5,[1]obs_dates!$C$1:$D$661,2,FALSE)</f>
        <v>36819</v>
      </c>
      <c r="D5" s="5" t="s">
        <v>8</v>
      </c>
      <c r="E5" s="5" t="s">
        <v>9</v>
      </c>
      <c r="F5" s="5" t="s">
        <v>9</v>
      </c>
      <c r="G5" t="str">
        <f t="shared" si="0"/>
        <v>ungrazed-ungrazed</v>
      </c>
      <c r="H5" s="5">
        <v>4612</v>
      </c>
      <c r="I5" s="5">
        <v>4611</v>
      </c>
      <c r="J5" s="5" t="s">
        <v>14</v>
      </c>
      <c r="K5" s="5" t="str">
        <f>VLOOKUP(J5,[1]spp_list!$A$1:$I$200,6,0)</f>
        <v>nativeshrub</v>
      </c>
      <c r="L5" s="5" t="str">
        <f>VLOOKUP(J5,[1]spp_list!$A$1:$I$200,9,0)</f>
        <v>dicot_angiosperm</v>
      </c>
      <c r="M5" s="5" t="s">
        <v>11</v>
      </c>
      <c r="N5" s="6">
        <v>5</v>
      </c>
    </row>
    <row r="6" spans="1:14" x14ac:dyDescent="0.25">
      <c r="A6">
        <v>20101</v>
      </c>
      <c r="B6">
        <v>2000</v>
      </c>
      <c r="C6" s="4">
        <f>VLOOKUP(B6&amp;A6,[1]obs_dates!$C$1:$D$661,2,FALSE)</f>
        <v>36819</v>
      </c>
      <c r="D6" s="5" t="s">
        <v>8</v>
      </c>
      <c r="E6" s="5" t="s">
        <v>9</v>
      </c>
      <c r="F6" s="5" t="s">
        <v>9</v>
      </c>
      <c r="G6" t="str">
        <f t="shared" si="0"/>
        <v>ungrazed-ungrazed</v>
      </c>
      <c r="H6" s="5">
        <v>4612</v>
      </c>
      <c r="I6" s="5">
        <v>4611</v>
      </c>
      <c r="J6" s="5" t="s">
        <v>15</v>
      </c>
      <c r="K6" s="5" t="str">
        <f>VLOOKUP(J6,[1]spp_list!$A$1:$I$200,6,0)</f>
        <v>nativetree</v>
      </c>
      <c r="L6" s="5" t="str">
        <f>VLOOKUP(J6,[1]spp_list!$A$1:$I$200,9,0)</f>
        <v>dicot_angiosperm</v>
      </c>
      <c r="M6" s="5" t="s">
        <v>11</v>
      </c>
      <c r="N6" s="6">
        <v>7</v>
      </c>
    </row>
    <row r="7" spans="1:14" x14ac:dyDescent="0.25">
      <c r="A7">
        <v>20101</v>
      </c>
      <c r="B7">
        <v>2000</v>
      </c>
      <c r="C7" s="4">
        <f>VLOOKUP(B7&amp;A7,[1]obs_dates!$C$1:$D$661,2,FALSE)</f>
        <v>36819</v>
      </c>
      <c r="D7" s="5" t="s">
        <v>8</v>
      </c>
      <c r="E7" s="5" t="s">
        <v>9</v>
      </c>
      <c r="F7" s="5" t="s">
        <v>9</v>
      </c>
      <c r="G7" t="str">
        <f t="shared" si="0"/>
        <v>ungrazed-ungrazed</v>
      </c>
      <c r="H7" s="5">
        <v>4612</v>
      </c>
      <c r="I7" s="5">
        <v>4611</v>
      </c>
      <c r="J7" s="5" t="s">
        <v>16</v>
      </c>
      <c r="K7" s="5" t="str">
        <f>VLOOKUP(J7,[1]spp_list!$A$1:$I$200,6,0)</f>
        <v>nativetree</v>
      </c>
      <c r="L7" s="5" t="str">
        <f>VLOOKUP(J7,[1]spp_list!$A$1:$I$200,9,0)</f>
        <v>dicot_angiosperm</v>
      </c>
      <c r="M7" s="5" t="s">
        <v>11</v>
      </c>
      <c r="N7" s="6">
        <v>18</v>
      </c>
    </row>
    <row r="8" spans="1:14" x14ac:dyDescent="0.25">
      <c r="A8">
        <v>20101</v>
      </c>
      <c r="B8">
        <v>2000</v>
      </c>
      <c r="C8" s="4">
        <f>VLOOKUP(B8&amp;A8,[1]obs_dates!$C$1:$D$661,2,FALSE)</f>
        <v>36819</v>
      </c>
      <c r="D8" s="5" t="s">
        <v>8</v>
      </c>
      <c r="E8" s="5" t="s">
        <v>9</v>
      </c>
      <c r="F8" s="5" t="s">
        <v>9</v>
      </c>
      <c r="G8" t="str">
        <f t="shared" si="0"/>
        <v>ungrazed-ungrazed</v>
      </c>
      <c r="H8" s="5">
        <v>4612</v>
      </c>
      <c r="I8" s="5">
        <v>4611</v>
      </c>
      <c r="J8" t="s">
        <v>17</v>
      </c>
      <c r="K8" s="5" t="str">
        <f>VLOOKUP(J8,[1]spp_list!$A$1:$I$200,6,0)</f>
        <v>nativetree</v>
      </c>
      <c r="L8" s="5" t="str">
        <f>VLOOKUP(J8,[1]spp_list!$A$1:$I$200,9,0)</f>
        <v>dicot_angiosperm</v>
      </c>
      <c r="M8" s="5" t="s">
        <v>11</v>
      </c>
      <c r="N8" s="6">
        <v>2</v>
      </c>
    </row>
    <row r="9" spans="1:14" x14ac:dyDescent="0.25">
      <c r="A9">
        <v>20101</v>
      </c>
      <c r="B9">
        <v>2000</v>
      </c>
      <c r="C9" s="4">
        <f>VLOOKUP(B9&amp;A9,[1]obs_dates!$C$1:$D$661,2,FALSE)</f>
        <v>36819</v>
      </c>
      <c r="D9" s="5" t="s">
        <v>8</v>
      </c>
      <c r="E9" s="5" t="s">
        <v>9</v>
      </c>
      <c r="F9" s="5" t="s">
        <v>9</v>
      </c>
      <c r="G9" t="str">
        <f t="shared" si="0"/>
        <v>ungrazed-ungrazed</v>
      </c>
      <c r="H9" s="5">
        <v>4612</v>
      </c>
      <c r="I9" s="5">
        <v>4611</v>
      </c>
      <c r="J9" s="5" t="s">
        <v>18</v>
      </c>
      <c r="K9" s="5" t="str">
        <f>VLOOKUP(J9,[1]spp_list!$A$1:$I$200,6,0)</f>
        <v>nativetree</v>
      </c>
      <c r="L9" s="5" t="str">
        <f>VLOOKUP(J9,[1]spp_list!$A$1:$I$200,9,0)</f>
        <v>monocot_angiosperm</v>
      </c>
      <c r="M9" s="5" t="s">
        <v>11</v>
      </c>
      <c r="N9" s="6">
        <v>1</v>
      </c>
    </row>
    <row r="10" spans="1:14" x14ac:dyDescent="0.25">
      <c r="A10">
        <v>20101</v>
      </c>
      <c r="B10">
        <v>2000</v>
      </c>
      <c r="C10" s="4">
        <f>VLOOKUP(B10&amp;A10,[1]obs_dates!$C$1:$D$661,2,FALSE)</f>
        <v>36819</v>
      </c>
      <c r="D10" s="5" t="s">
        <v>8</v>
      </c>
      <c r="E10" s="5" t="s">
        <v>9</v>
      </c>
      <c r="F10" s="5" t="s">
        <v>9</v>
      </c>
      <c r="G10" t="str">
        <f t="shared" si="0"/>
        <v>ungrazed-ungrazed</v>
      </c>
      <c r="H10" s="5">
        <v>4612</v>
      </c>
      <c r="I10" s="5">
        <v>4611</v>
      </c>
      <c r="J10" s="5" t="s">
        <v>19</v>
      </c>
      <c r="K10" s="5" t="str">
        <f>VLOOKUP(J10,[1]spp_list!$A$1:$I$200,6,0)</f>
        <v>nativetree</v>
      </c>
      <c r="L10" s="5" t="str">
        <f>VLOOKUP(J10,[1]spp_list!$A$1:$I$200,9,0)</f>
        <v>dicot_angiosperm</v>
      </c>
      <c r="M10" s="5" t="s">
        <v>11</v>
      </c>
      <c r="N10" s="6">
        <v>1</v>
      </c>
    </row>
    <row r="11" spans="1:14" x14ac:dyDescent="0.25">
      <c r="A11">
        <v>20101</v>
      </c>
      <c r="B11">
        <v>2000</v>
      </c>
      <c r="C11" s="4">
        <f>VLOOKUP(B11&amp;A11,[1]obs_dates!$C$1:$D$661,2,FALSE)</f>
        <v>36819</v>
      </c>
      <c r="D11" s="5" t="s">
        <v>8</v>
      </c>
      <c r="E11" s="5" t="s">
        <v>9</v>
      </c>
      <c r="F11" s="5" t="s">
        <v>9</v>
      </c>
      <c r="G11" t="str">
        <f t="shared" si="0"/>
        <v>ungrazed-ungrazed</v>
      </c>
      <c r="H11" s="5">
        <v>4612</v>
      </c>
      <c r="I11" s="5">
        <v>4611</v>
      </c>
      <c r="J11" s="5" t="s">
        <v>15</v>
      </c>
      <c r="K11" s="5" t="str">
        <f>VLOOKUP(J11,[1]spp_list!$A$1:$I$200,6,0)</f>
        <v>nativetree</v>
      </c>
      <c r="L11" s="5" t="str">
        <f>VLOOKUP(J11,[1]spp_list!$A$1:$I$200,9,0)</f>
        <v>dicot_angiosperm</v>
      </c>
      <c r="M11" s="5" t="s">
        <v>20</v>
      </c>
      <c r="N11" s="6">
        <v>3</v>
      </c>
    </row>
    <row r="12" spans="1:14" x14ac:dyDescent="0.25">
      <c r="A12">
        <v>20101</v>
      </c>
      <c r="B12">
        <v>2000</v>
      </c>
      <c r="C12" s="4">
        <f>VLOOKUP(B12&amp;A12,[1]obs_dates!$C$1:$D$661,2,FALSE)</f>
        <v>36819</v>
      </c>
      <c r="D12" s="5" t="s">
        <v>8</v>
      </c>
      <c r="E12" s="5" t="s">
        <v>9</v>
      </c>
      <c r="F12" s="5" t="s">
        <v>9</v>
      </c>
      <c r="G12" t="str">
        <f t="shared" si="0"/>
        <v>ungrazed-ungrazed</v>
      </c>
      <c r="H12" s="5">
        <v>4612</v>
      </c>
      <c r="I12" s="5">
        <v>4611</v>
      </c>
      <c r="J12" s="5" t="s">
        <v>21</v>
      </c>
      <c r="K12" s="5" t="str">
        <f>VLOOKUP(J12,[1]spp_list!$A$1:$I$200,6,0)</f>
        <v>nativeshrub</v>
      </c>
      <c r="L12" s="5" t="str">
        <f>VLOOKUP(J12,[1]spp_list!$A$1:$I$200,9,0)</f>
        <v>dicot_angiosperm</v>
      </c>
      <c r="M12" s="5" t="s">
        <v>20</v>
      </c>
      <c r="N12" s="6">
        <v>2</v>
      </c>
    </row>
    <row r="13" spans="1:14" x14ac:dyDescent="0.25">
      <c r="A13">
        <v>20101</v>
      </c>
      <c r="B13">
        <v>2000</v>
      </c>
      <c r="C13" s="4">
        <f>VLOOKUP(B13&amp;A13,[1]obs_dates!$C$1:$D$661,2,FALSE)</f>
        <v>36819</v>
      </c>
      <c r="D13" s="5" t="s">
        <v>8</v>
      </c>
      <c r="E13" s="5" t="s">
        <v>9</v>
      </c>
      <c r="F13" s="5" t="s">
        <v>9</v>
      </c>
      <c r="G13" t="str">
        <f t="shared" si="0"/>
        <v>ungrazed-ungrazed</v>
      </c>
      <c r="H13" s="5">
        <v>4612</v>
      </c>
      <c r="I13" s="5">
        <v>4611</v>
      </c>
      <c r="J13" s="5" t="s">
        <v>18</v>
      </c>
      <c r="K13" s="5" t="str">
        <f>VLOOKUP(J13,[1]spp_list!$A$1:$I$200,6,0)</f>
        <v>nativetree</v>
      </c>
      <c r="L13" s="5" t="str">
        <f>VLOOKUP(J13,[1]spp_list!$A$1:$I$200,9,0)</f>
        <v>monocot_angiosperm</v>
      </c>
      <c r="M13" s="5" t="s">
        <v>20</v>
      </c>
      <c r="N13" s="6">
        <v>10</v>
      </c>
    </row>
    <row r="14" spans="1:14" x14ac:dyDescent="0.25">
      <c r="A14">
        <v>20101</v>
      </c>
      <c r="B14">
        <v>2000</v>
      </c>
      <c r="C14" s="4">
        <f>VLOOKUP(B14&amp;A14,[1]obs_dates!$C$1:$D$661,2,FALSE)</f>
        <v>36819</v>
      </c>
      <c r="D14" s="5" t="s">
        <v>8</v>
      </c>
      <c r="E14" s="5" t="s">
        <v>9</v>
      </c>
      <c r="F14" s="5" t="s">
        <v>9</v>
      </c>
      <c r="G14" t="str">
        <f t="shared" si="0"/>
        <v>ungrazed-ungrazed</v>
      </c>
      <c r="H14" s="5">
        <v>4612</v>
      </c>
      <c r="I14" s="5">
        <v>4611</v>
      </c>
      <c r="J14" s="5" t="s">
        <v>19</v>
      </c>
      <c r="K14" s="5" t="str">
        <f>VLOOKUP(J14,[1]spp_list!$A$1:$I$200,6,0)</f>
        <v>nativetree</v>
      </c>
      <c r="L14" s="5" t="str">
        <f>VLOOKUP(J14,[1]spp_list!$A$1:$I$200,9,0)</f>
        <v>dicot_angiosperm</v>
      </c>
      <c r="M14" s="5" t="s">
        <v>20</v>
      </c>
      <c r="N14" s="6">
        <v>1</v>
      </c>
    </row>
    <row r="15" spans="1:14" x14ac:dyDescent="0.25">
      <c r="A15">
        <v>20102</v>
      </c>
      <c r="B15">
        <v>2000</v>
      </c>
      <c r="C15" s="4">
        <f>VLOOKUP(B15&amp;A15,[1]obs_dates!$C$1:$D$661,2,FALSE)</f>
        <v>36819</v>
      </c>
      <c r="D15" s="5" t="s">
        <v>8</v>
      </c>
      <c r="E15" s="5" t="s">
        <v>9</v>
      </c>
      <c r="F15" s="5" t="s">
        <v>9</v>
      </c>
      <c r="G15" t="str">
        <f t="shared" si="0"/>
        <v>ungrazed-ungrazed</v>
      </c>
      <c r="H15" s="5">
        <v>4614</v>
      </c>
      <c r="I15" s="5">
        <v>4613</v>
      </c>
      <c r="J15" s="5" t="s">
        <v>22</v>
      </c>
      <c r="K15" s="5" t="str">
        <f>VLOOKUP(J15,[1]spp_list!$A$1:$I$200,6,0)</f>
        <v>nativetreefern</v>
      </c>
      <c r="L15" s="5" t="str">
        <f>VLOOKUP(J15,[1]spp_list!$A$1:$I$200,9,0)</f>
        <v>ferns_and_lycophytes</v>
      </c>
      <c r="M15" s="5" t="s">
        <v>11</v>
      </c>
      <c r="N15" s="6">
        <v>3</v>
      </c>
    </row>
    <row r="16" spans="1:14" x14ac:dyDescent="0.25">
      <c r="A16">
        <v>20102</v>
      </c>
      <c r="B16">
        <v>2000</v>
      </c>
      <c r="C16" s="4">
        <f>VLOOKUP(B16&amp;A16,[1]obs_dates!$C$1:$D$661,2,FALSE)</f>
        <v>36819</v>
      </c>
      <c r="D16" s="5" t="s">
        <v>8</v>
      </c>
      <c r="E16" s="5" t="s">
        <v>9</v>
      </c>
      <c r="F16" s="5" t="s">
        <v>9</v>
      </c>
      <c r="G16" t="str">
        <f t="shared" si="0"/>
        <v>ungrazed-ungrazed</v>
      </c>
      <c r="H16" s="5">
        <v>4614</v>
      </c>
      <c r="I16" s="5">
        <v>4613</v>
      </c>
      <c r="J16" s="5" t="s">
        <v>12</v>
      </c>
      <c r="K16" s="5" t="str">
        <f>VLOOKUP(J16,[1]spp_list!$A$1:$I$200,6,0)</f>
        <v>nativetreefern</v>
      </c>
      <c r="L16" s="5" t="str">
        <f>VLOOKUP(J16,[1]spp_list!$A$1:$I$200,9,0)</f>
        <v>ferns_and_lycophytes</v>
      </c>
      <c r="M16" s="5" t="s">
        <v>11</v>
      </c>
      <c r="N16" s="6">
        <v>2</v>
      </c>
    </row>
    <row r="17" spans="1:14" x14ac:dyDescent="0.25">
      <c r="A17">
        <v>20102</v>
      </c>
      <c r="B17">
        <v>2000</v>
      </c>
      <c r="C17" s="4">
        <f>VLOOKUP(B17&amp;A17,[1]obs_dates!$C$1:$D$661,2,FALSE)</f>
        <v>36819</v>
      </c>
      <c r="D17" s="5" t="s">
        <v>8</v>
      </c>
      <c r="E17" s="5" t="s">
        <v>9</v>
      </c>
      <c r="F17" s="5" t="s">
        <v>9</v>
      </c>
      <c r="G17" t="str">
        <f t="shared" si="0"/>
        <v>ungrazed-ungrazed</v>
      </c>
      <c r="H17" s="5">
        <v>4614</v>
      </c>
      <c r="I17" s="5">
        <v>4613</v>
      </c>
      <c r="J17" s="5" t="s">
        <v>14</v>
      </c>
      <c r="K17" s="5" t="str">
        <f>VLOOKUP(J17,[1]spp_list!$A$1:$I$200,6,0)</f>
        <v>nativeshrub</v>
      </c>
      <c r="L17" s="5" t="str">
        <f>VLOOKUP(J17,[1]spp_list!$A$1:$I$200,9,0)</f>
        <v>dicot_angiosperm</v>
      </c>
      <c r="M17" s="5" t="s">
        <v>11</v>
      </c>
      <c r="N17" s="6">
        <v>2</v>
      </c>
    </row>
    <row r="18" spans="1:14" x14ac:dyDescent="0.25">
      <c r="A18">
        <v>20102</v>
      </c>
      <c r="B18">
        <v>2000</v>
      </c>
      <c r="C18" s="4">
        <f>VLOOKUP(B18&amp;A18,[1]obs_dates!$C$1:$D$661,2,FALSE)</f>
        <v>36819</v>
      </c>
      <c r="D18" s="5" t="s">
        <v>8</v>
      </c>
      <c r="E18" s="5" t="s">
        <v>9</v>
      </c>
      <c r="F18" s="5" t="s">
        <v>9</v>
      </c>
      <c r="G18" t="str">
        <f t="shared" si="0"/>
        <v>ungrazed-ungrazed</v>
      </c>
      <c r="H18" s="5">
        <v>4614</v>
      </c>
      <c r="I18" s="5">
        <v>4613</v>
      </c>
      <c r="J18" s="5" t="s">
        <v>23</v>
      </c>
      <c r="K18" s="5" t="str">
        <f>VLOOKUP(J18,[1]spp_list!$A$1:$I$200,6,0)</f>
        <v>nativetree</v>
      </c>
      <c r="L18" s="5" t="str">
        <f>VLOOKUP(J18,[1]spp_list!$A$1:$I$200,9,0)</f>
        <v>dicot_angiosperm</v>
      </c>
      <c r="M18" s="5" t="s">
        <v>11</v>
      </c>
      <c r="N18" s="6">
        <v>1</v>
      </c>
    </row>
    <row r="19" spans="1:14" x14ac:dyDescent="0.25">
      <c r="A19">
        <v>20102</v>
      </c>
      <c r="B19">
        <v>2000</v>
      </c>
      <c r="C19" s="4">
        <f>VLOOKUP(B19&amp;A19,[1]obs_dates!$C$1:$D$661,2,FALSE)</f>
        <v>36819</v>
      </c>
      <c r="D19" s="5" t="s">
        <v>8</v>
      </c>
      <c r="E19" s="5" t="s">
        <v>9</v>
      </c>
      <c r="F19" s="5" t="s">
        <v>9</v>
      </c>
      <c r="G19" t="str">
        <f t="shared" si="0"/>
        <v>ungrazed-ungrazed</v>
      </c>
      <c r="H19" s="5">
        <v>4614</v>
      </c>
      <c r="I19" s="5">
        <v>4613</v>
      </c>
      <c r="J19" s="5" t="s">
        <v>18</v>
      </c>
      <c r="K19" s="5" t="str">
        <f>VLOOKUP(J19,[1]spp_list!$A$1:$I$200,6,0)</f>
        <v>nativetree</v>
      </c>
      <c r="L19" s="5" t="str">
        <f>VLOOKUP(J19,[1]spp_list!$A$1:$I$200,9,0)</f>
        <v>monocot_angiosperm</v>
      </c>
      <c r="M19" s="5" t="s">
        <v>11</v>
      </c>
      <c r="N19" s="6">
        <v>4</v>
      </c>
    </row>
    <row r="20" spans="1:14" x14ac:dyDescent="0.25">
      <c r="A20">
        <v>20102</v>
      </c>
      <c r="B20">
        <v>2000</v>
      </c>
      <c r="C20" s="4">
        <f>VLOOKUP(B20&amp;A20,[1]obs_dates!$C$1:$D$661,2,FALSE)</f>
        <v>36819</v>
      </c>
      <c r="D20" s="5" t="s">
        <v>8</v>
      </c>
      <c r="E20" s="5" t="s">
        <v>9</v>
      </c>
      <c r="F20" s="5" t="s">
        <v>9</v>
      </c>
      <c r="G20" t="str">
        <f t="shared" si="0"/>
        <v>ungrazed-ungrazed</v>
      </c>
      <c r="H20" s="5">
        <v>4614</v>
      </c>
      <c r="I20" s="5">
        <v>4613</v>
      </c>
      <c r="J20" s="5" t="s">
        <v>15</v>
      </c>
      <c r="K20" s="5" t="str">
        <f>VLOOKUP(J20,[1]spp_list!$A$1:$I$200,6,0)</f>
        <v>nativetree</v>
      </c>
      <c r="L20" s="5" t="str">
        <f>VLOOKUP(J20,[1]spp_list!$A$1:$I$200,9,0)</f>
        <v>dicot_angiosperm</v>
      </c>
      <c r="M20" s="5" t="s">
        <v>20</v>
      </c>
      <c r="N20" s="6">
        <v>1</v>
      </c>
    </row>
    <row r="21" spans="1:14" x14ac:dyDescent="0.25">
      <c r="A21">
        <v>20103</v>
      </c>
      <c r="B21">
        <v>2000</v>
      </c>
      <c r="C21" s="4">
        <f>VLOOKUP(B21&amp;A21,[1]obs_dates!$C$1:$D$661,2,FALSE)</f>
        <v>36819</v>
      </c>
      <c r="D21" s="5" t="s">
        <v>8</v>
      </c>
      <c r="E21" s="5" t="s">
        <v>9</v>
      </c>
      <c r="F21" s="5" t="s">
        <v>9</v>
      </c>
      <c r="G21" t="str">
        <f t="shared" si="0"/>
        <v>ungrazed-ungrazed</v>
      </c>
      <c r="H21" s="5">
        <v>4615</v>
      </c>
      <c r="I21" s="5">
        <v>4616</v>
      </c>
      <c r="J21" s="5" t="s">
        <v>22</v>
      </c>
      <c r="K21" s="5" t="str">
        <f>VLOOKUP(J21,[1]spp_list!$A$1:$I$200,6,0)</f>
        <v>nativetreefern</v>
      </c>
      <c r="L21" s="5" t="str">
        <f>VLOOKUP(J21,[1]spp_list!$A$1:$I$200,9,0)</f>
        <v>ferns_and_lycophytes</v>
      </c>
      <c r="M21" s="5" t="s">
        <v>11</v>
      </c>
      <c r="N21" s="6">
        <v>4</v>
      </c>
    </row>
    <row r="22" spans="1:14" x14ac:dyDescent="0.25">
      <c r="A22">
        <v>20103</v>
      </c>
      <c r="B22">
        <v>2000</v>
      </c>
      <c r="C22" s="4">
        <f>VLOOKUP(B22&amp;A22,[1]obs_dates!$C$1:$D$661,2,FALSE)</f>
        <v>36819</v>
      </c>
      <c r="D22" s="5" t="s">
        <v>8</v>
      </c>
      <c r="E22" s="5" t="s">
        <v>9</v>
      </c>
      <c r="F22" s="5" t="s">
        <v>9</v>
      </c>
      <c r="G22" t="str">
        <f t="shared" si="0"/>
        <v>ungrazed-ungrazed</v>
      </c>
      <c r="H22" s="5">
        <v>4615</v>
      </c>
      <c r="I22" s="5">
        <v>4616</v>
      </c>
      <c r="J22" s="5" t="s">
        <v>13</v>
      </c>
      <c r="K22" s="5" t="str">
        <f>VLOOKUP(J22,[1]spp_list!$A$1:$I$200,6,0)</f>
        <v>nativetreefern</v>
      </c>
      <c r="L22" s="5" t="str">
        <f>VLOOKUP(J22,[1]spp_list!$A$1:$I$200,9,0)</f>
        <v>ferns_and_lycophytes</v>
      </c>
      <c r="M22" s="5" t="s">
        <v>11</v>
      </c>
      <c r="N22" s="6">
        <v>6</v>
      </c>
    </row>
    <row r="23" spans="1:14" x14ac:dyDescent="0.25">
      <c r="A23">
        <v>20103</v>
      </c>
      <c r="B23">
        <v>2000</v>
      </c>
      <c r="C23" s="4">
        <f>VLOOKUP(B23&amp;A23,[1]obs_dates!$C$1:$D$661,2,FALSE)</f>
        <v>36819</v>
      </c>
      <c r="D23" s="5" t="s">
        <v>8</v>
      </c>
      <c r="E23" s="5" t="s">
        <v>9</v>
      </c>
      <c r="F23" s="5" t="s">
        <v>9</v>
      </c>
      <c r="G23" t="str">
        <f t="shared" si="0"/>
        <v>ungrazed-ungrazed</v>
      </c>
      <c r="H23" s="5">
        <v>4615</v>
      </c>
      <c r="I23" s="5">
        <v>4616</v>
      </c>
      <c r="J23" s="5" t="s">
        <v>14</v>
      </c>
      <c r="K23" s="5" t="str">
        <f>VLOOKUP(J23,[1]spp_list!$A$1:$I$200,6,0)</f>
        <v>nativeshrub</v>
      </c>
      <c r="L23" s="5" t="str">
        <f>VLOOKUP(J23,[1]spp_list!$A$1:$I$200,9,0)</f>
        <v>dicot_angiosperm</v>
      </c>
      <c r="M23" s="5" t="s">
        <v>11</v>
      </c>
      <c r="N23" s="6">
        <v>2</v>
      </c>
    </row>
    <row r="24" spans="1:14" x14ac:dyDescent="0.25">
      <c r="A24">
        <v>20103</v>
      </c>
      <c r="B24">
        <v>2000</v>
      </c>
      <c r="C24" s="4">
        <f>VLOOKUP(B24&amp;A24,[1]obs_dates!$C$1:$D$661,2,FALSE)</f>
        <v>36819</v>
      </c>
      <c r="D24" s="5" t="s">
        <v>8</v>
      </c>
      <c r="E24" s="5" t="s">
        <v>9</v>
      </c>
      <c r="F24" s="5" t="s">
        <v>9</v>
      </c>
      <c r="G24" t="str">
        <f t="shared" si="0"/>
        <v>ungrazed-ungrazed</v>
      </c>
      <c r="H24" s="5">
        <v>4615</v>
      </c>
      <c r="I24" s="5">
        <v>4616</v>
      </c>
      <c r="J24" s="5" t="s">
        <v>15</v>
      </c>
      <c r="K24" s="5" t="str">
        <f>VLOOKUP(J24,[1]spp_list!$A$1:$I$200,6,0)</f>
        <v>nativetree</v>
      </c>
      <c r="L24" s="5" t="str">
        <f>VLOOKUP(J24,[1]spp_list!$A$1:$I$200,9,0)</f>
        <v>dicot_angiosperm</v>
      </c>
      <c r="M24" s="5" t="s">
        <v>11</v>
      </c>
      <c r="N24" s="6">
        <v>2</v>
      </c>
    </row>
    <row r="25" spans="1:14" x14ac:dyDescent="0.25">
      <c r="A25">
        <v>20103</v>
      </c>
      <c r="B25">
        <v>2000</v>
      </c>
      <c r="C25" s="4">
        <f>VLOOKUP(B25&amp;A25,[1]obs_dates!$C$1:$D$661,2,FALSE)</f>
        <v>36819</v>
      </c>
      <c r="D25" s="5" t="s">
        <v>8</v>
      </c>
      <c r="E25" s="5" t="s">
        <v>9</v>
      </c>
      <c r="F25" s="5" t="s">
        <v>9</v>
      </c>
      <c r="G25" t="str">
        <f t="shared" si="0"/>
        <v>ungrazed-ungrazed</v>
      </c>
      <c r="H25" s="5">
        <v>4615</v>
      </c>
      <c r="I25" s="5">
        <v>4616</v>
      </c>
      <c r="J25" s="5" t="s">
        <v>16</v>
      </c>
      <c r="K25" s="5" t="str">
        <f>VLOOKUP(J25,[1]spp_list!$A$1:$I$200,6,0)</f>
        <v>nativetree</v>
      </c>
      <c r="L25" s="5" t="str">
        <f>VLOOKUP(J25,[1]spp_list!$A$1:$I$200,9,0)</f>
        <v>dicot_angiosperm</v>
      </c>
      <c r="M25" s="5" t="s">
        <v>11</v>
      </c>
      <c r="N25" s="6">
        <v>5</v>
      </c>
    </row>
    <row r="26" spans="1:14" x14ac:dyDescent="0.25">
      <c r="A26">
        <v>20103</v>
      </c>
      <c r="B26">
        <v>2000</v>
      </c>
      <c r="C26" s="4">
        <f>VLOOKUP(B26&amp;A26,[1]obs_dates!$C$1:$D$661,2,FALSE)</f>
        <v>36819</v>
      </c>
      <c r="D26" s="5" t="s">
        <v>8</v>
      </c>
      <c r="E26" s="5" t="s">
        <v>9</v>
      </c>
      <c r="F26" s="5" t="s">
        <v>9</v>
      </c>
      <c r="G26" t="str">
        <f t="shared" si="0"/>
        <v>ungrazed-ungrazed</v>
      </c>
      <c r="H26" s="5">
        <v>4615</v>
      </c>
      <c r="I26" s="5">
        <v>4616</v>
      </c>
      <c r="J26" s="5" t="s">
        <v>18</v>
      </c>
      <c r="K26" s="5" t="str">
        <f>VLOOKUP(J26,[1]spp_list!$A$1:$I$200,6,0)</f>
        <v>nativetree</v>
      </c>
      <c r="L26" s="5" t="str">
        <f>VLOOKUP(J26,[1]spp_list!$A$1:$I$200,9,0)</f>
        <v>monocot_angiosperm</v>
      </c>
      <c r="M26" s="5" t="s">
        <v>11</v>
      </c>
      <c r="N26" s="6">
        <v>4</v>
      </c>
    </row>
    <row r="27" spans="1:14" x14ac:dyDescent="0.25">
      <c r="A27">
        <v>20103</v>
      </c>
      <c r="B27">
        <v>2000</v>
      </c>
      <c r="C27" s="4">
        <f>VLOOKUP(B27&amp;A27,[1]obs_dates!$C$1:$D$661,2,FALSE)</f>
        <v>36819</v>
      </c>
      <c r="D27" s="5" t="s">
        <v>8</v>
      </c>
      <c r="E27" s="5" t="s">
        <v>9</v>
      </c>
      <c r="F27" s="5" t="s">
        <v>9</v>
      </c>
      <c r="G27" t="str">
        <f t="shared" si="0"/>
        <v>ungrazed-ungrazed</v>
      </c>
      <c r="H27" s="5">
        <v>4615</v>
      </c>
      <c r="I27" s="5">
        <v>4616</v>
      </c>
      <c r="J27" s="5" t="s">
        <v>24</v>
      </c>
      <c r="K27" s="5" t="str">
        <f>VLOOKUP(J27,[1]spp_list!$A$1:$I$200,6,0)</f>
        <v>nativeshrub</v>
      </c>
      <c r="L27" s="5" t="str">
        <f>VLOOKUP(J27,[1]spp_list!$A$1:$I$200,9,0)</f>
        <v>dicot_angiosperm</v>
      </c>
      <c r="M27" s="5" t="s">
        <v>20</v>
      </c>
      <c r="N27" s="6">
        <v>1</v>
      </c>
    </row>
    <row r="28" spans="1:14" x14ac:dyDescent="0.25">
      <c r="A28">
        <v>20103</v>
      </c>
      <c r="B28">
        <v>2000</v>
      </c>
      <c r="C28" s="4">
        <f>VLOOKUP(B28&amp;A28,[1]obs_dates!$C$1:$D$661,2,FALSE)</f>
        <v>36819</v>
      </c>
      <c r="D28" s="5" t="s">
        <v>8</v>
      </c>
      <c r="E28" s="5" t="s">
        <v>9</v>
      </c>
      <c r="F28" s="5" t="s">
        <v>9</v>
      </c>
      <c r="G28" t="str">
        <f t="shared" si="0"/>
        <v>ungrazed-ungrazed</v>
      </c>
      <c r="H28" s="5">
        <v>4615</v>
      </c>
      <c r="I28" s="5">
        <v>4616</v>
      </c>
      <c r="J28" s="5" t="s">
        <v>15</v>
      </c>
      <c r="K28" s="5" t="str">
        <f>VLOOKUP(J28,[1]spp_list!$A$1:$I$200,6,0)</f>
        <v>nativetree</v>
      </c>
      <c r="L28" s="5" t="str">
        <f>VLOOKUP(J28,[1]spp_list!$A$1:$I$200,9,0)</f>
        <v>dicot_angiosperm</v>
      </c>
      <c r="M28" s="5" t="s">
        <v>20</v>
      </c>
      <c r="N28" s="6">
        <v>2</v>
      </c>
    </row>
    <row r="29" spans="1:14" x14ac:dyDescent="0.25">
      <c r="A29">
        <v>20103</v>
      </c>
      <c r="B29">
        <v>2000</v>
      </c>
      <c r="C29" s="4">
        <f>VLOOKUP(B29&amp;A29,[1]obs_dates!$C$1:$D$661,2,FALSE)</f>
        <v>36819</v>
      </c>
      <c r="D29" s="5" t="s">
        <v>8</v>
      </c>
      <c r="E29" s="5" t="s">
        <v>9</v>
      </c>
      <c r="F29" s="5" t="s">
        <v>9</v>
      </c>
      <c r="G29" t="str">
        <f t="shared" si="0"/>
        <v>ungrazed-ungrazed</v>
      </c>
      <c r="H29" s="5">
        <v>4615</v>
      </c>
      <c r="I29" s="5">
        <v>4616</v>
      </c>
      <c r="J29" s="5" t="s">
        <v>23</v>
      </c>
      <c r="K29" s="5" t="str">
        <f>VLOOKUP(J29,[1]spp_list!$A$1:$I$200,6,0)</f>
        <v>nativetree</v>
      </c>
      <c r="L29" s="5" t="str">
        <f>VLOOKUP(J29,[1]spp_list!$A$1:$I$200,9,0)</f>
        <v>dicot_angiosperm</v>
      </c>
      <c r="M29" s="5" t="s">
        <v>20</v>
      </c>
      <c r="N29" s="6">
        <v>13</v>
      </c>
    </row>
    <row r="30" spans="1:14" x14ac:dyDescent="0.25">
      <c r="A30">
        <v>20103</v>
      </c>
      <c r="B30">
        <v>2000</v>
      </c>
      <c r="C30" s="4">
        <f>VLOOKUP(B30&amp;A30,[1]obs_dates!$C$1:$D$661,2,FALSE)</f>
        <v>36819</v>
      </c>
      <c r="D30" s="5" t="s">
        <v>8</v>
      </c>
      <c r="E30" s="5" t="s">
        <v>9</v>
      </c>
      <c r="F30" s="5" t="s">
        <v>9</v>
      </c>
      <c r="G30" t="str">
        <f t="shared" si="0"/>
        <v>ungrazed-ungrazed</v>
      </c>
      <c r="H30" s="5">
        <v>4615</v>
      </c>
      <c r="I30" s="5">
        <v>4616</v>
      </c>
      <c r="J30" s="5" t="s">
        <v>25</v>
      </c>
      <c r="K30" s="5" t="str">
        <f>VLOOKUP(J30,[1]spp_list!$A$1:$I$200,6,0)</f>
        <v>nativetree</v>
      </c>
      <c r="L30" s="5" t="str">
        <f>VLOOKUP(J30,[1]spp_list!$A$1:$I$200,9,0)</f>
        <v>gymnosperm</v>
      </c>
      <c r="M30" s="5" t="s">
        <v>20</v>
      </c>
      <c r="N30" s="6">
        <v>1</v>
      </c>
    </row>
    <row r="31" spans="1:14" x14ac:dyDescent="0.25">
      <c r="A31">
        <v>20103</v>
      </c>
      <c r="B31">
        <v>2000</v>
      </c>
      <c r="C31" s="4">
        <f>VLOOKUP(B31&amp;A31,[1]obs_dates!$C$1:$D$661,2,FALSE)</f>
        <v>36819</v>
      </c>
      <c r="D31" s="5" t="s">
        <v>8</v>
      </c>
      <c r="E31" s="5" t="s">
        <v>9</v>
      </c>
      <c r="F31" s="5" t="s">
        <v>9</v>
      </c>
      <c r="G31" t="str">
        <f t="shared" si="0"/>
        <v>ungrazed-ungrazed</v>
      </c>
      <c r="H31" s="5">
        <v>4615</v>
      </c>
      <c r="I31" s="5">
        <v>4616</v>
      </c>
      <c r="J31" s="5" t="s">
        <v>18</v>
      </c>
      <c r="K31" s="5" t="str">
        <f>VLOOKUP(J31,[1]spp_list!$A$1:$I$200,6,0)</f>
        <v>nativetree</v>
      </c>
      <c r="L31" s="5" t="str">
        <f>VLOOKUP(J31,[1]spp_list!$A$1:$I$200,9,0)</f>
        <v>monocot_angiosperm</v>
      </c>
      <c r="M31" s="5" t="s">
        <v>20</v>
      </c>
      <c r="N31" s="6">
        <v>8</v>
      </c>
    </row>
    <row r="32" spans="1:14" x14ac:dyDescent="0.25">
      <c r="A32">
        <v>20201</v>
      </c>
      <c r="B32">
        <v>2000</v>
      </c>
      <c r="C32" s="4">
        <f>VLOOKUP(B32&amp;A32,[1]obs_dates!$C$1:$D$661,2,FALSE)</f>
        <v>36819</v>
      </c>
      <c r="D32" s="5" t="s">
        <v>8</v>
      </c>
      <c r="E32" s="5" t="s">
        <v>9</v>
      </c>
      <c r="F32" s="5" t="s">
        <v>9</v>
      </c>
      <c r="G32" t="str">
        <f t="shared" si="0"/>
        <v>ungrazed-ungrazed</v>
      </c>
      <c r="H32" s="5">
        <v>4618</v>
      </c>
      <c r="I32" s="5">
        <v>4617</v>
      </c>
      <c r="J32" s="5" t="s">
        <v>26</v>
      </c>
      <c r="K32" s="5" t="str">
        <f>VLOOKUP(J32,[1]spp_list!$A$1:$I$200,6,0)</f>
        <v>nativetree</v>
      </c>
      <c r="L32" s="5" t="str">
        <f>VLOOKUP(J32,[1]spp_list!$A$1:$I$200,9,0)</f>
        <v>dicot_angiosperm</v>
      </c>
      <c r="M32" s="5" t="s">
        <v>11</v>
      </c>
      <c r="N32" s="6">
        <v>1</v>
      </c>
    </row>
    <row r="33" spans="1:14" x14ac:dyDescent="0.25">
      <c r="A33">
        <v>20201</v>
      </c>
      <c r="B33">
        <v>2000</v>
      </c>
      <c r="C33" s="4">
        <f>VLOOKUP(B33&amp;A33,[1]obs_dates!$C$1:$D$661,2,FALSE)</f>
        <v>36819</v>
      </c>
      <c r="D33" s="5" t="s">
        <v>8</v>
      </c>
      <c r="E33" s="5" t="s">
        <v>9</v>
      </c>
      <c r="F33" s="5" t="s">
        <v>9</v>
      </c>
      <c r="G33" t="str">
        <f t="shared" si="0"/>
        <v>ungrazed-ungrazed</v>
      </c>
      <c r="H33" s="5">
        <v>4618</v>
      </c>
      <c r="I33" s="5">
        <v>4617</v>
      </c>
      <c r="J33" s="5" t="s">
        <v>27</v>
      </c>
      <c r="K33" s="5" t="str">
        <f>VLOOKUP(J33,[1]spp_list!$A$1:$I$200,6,0)</f>
        <v>nativeshrub</v>
      </c>
      <c r="L33" s="5" t="str">
        <f>VLOOKUP(J33,[1]spp_list!$A$1:$I$200,9,0)</f>
        <v>dicot_angiosperm</v>
      </c>
      <c r="M33" s="5" t="s">
        <v>11</v>
      </c>
      <c r="N33" s="6">
        <v>2</v>
      </c>
    </row>
    <row r="34" spans="1:14" x14ac:dyDescent="0.25">
      <c r="A34">
        <v>20201</v>
      </c>
      <c r="B34">
        <v>2000</v>
      </c>
      <c r="C34" s="4">
        <f>VLOOKUP(B34&amp;A34,[1]obs_dates!$C$1:$D$661,2,FALSE)</f>
        <v>36819</v>
      </c>
      <c r="D34" s="5" t="s">
        <v>8</v>
      </c>
      <c r="E34" s="5" t="s">
        <v>9</v>
      </c>
      <c r="F34" s="5" t="s">
        <v>9</v>
      </c>
      <c r="G34" t="str">
        <f t="shared" si="0"/>
        <v>ungrazed-ungrazed</v>
      </c>
      <c r="H34" s="5">
        <v>4618</v>
      </c>
      <c r="I34" s="5">
        <v>4617</v>
      </c>
      <c r="J34" s="5" t="s">
        <v>12</v>
      </c>
      <c r="K34" s="5" t="str">
        <f>VLOOKUP(J34,[1]spp_list!$A$1:$I$200,6,0)</f>
        <v>nativetreefern</v>
      </c>
      <c r="L34" s="5" t="str">
        <f>VLOOKUP(J34,[1]spp_list!$A$1:$I$200,9,0)</f>
        <v>ferns_and_lycophytes</v>
      </c>
      <c r="M34" s="5" t="s">
        <v>11</v>
      </c>
      <c r="N34" s="6">
        <v>3</v>
      </c>
    </row>
    <row r="35" spans="1:14" x14ac:dyDescent="0.25">
      <c r="A35">
        <v>20201</v>
      </c>
      <c r="B35">
        <v>2000</v>
      </c>
      <c r="C35" s="4">
        <f>VLOOKUP(B35&amp;A35,[1]obs_dates!$C$1:$D$661,2,FALSE)</f>
        <v>36819</v>
      </c>
      <c r="D35" s="5" t="s">
        <v>8</v>
      </c>
      <c r="E35" s="5" t="s">
        <v>9</v>
      </c>
      <c r="F35" s="5" t="s">
        <v>9</v>
      </c>
      <c r="G35" t="str">
        <f t="shared" si="0"/>
        <v>ungrazed-ungrazed</v>
      </c>
      <c r="H35" s="5">
        <v>4618</v>
      </c>
      <c r="I35" s="5">
        <v>4617</v>
      </c>
      <c r="J35" s="5" t="s">
        <v>13</v>
      </c>
      <c r="K35" s="5" t="str">
        <f>VLOOKUP(J35,[1]spp_list!$A$1:$I$200,6,0)</f>
        <v>nativetreefern</v>
      </c>
      <c r="L35" s="5" t="str">
        <f>VLOOKUP(J35,[1]spp_list!$A$1:$I$200,9,0)</f>
        <v>ferns_and_lycophytes</v>
      </c>
      <c r="M35" s="5" t="s">
        <v>11</v>
      </c>
      <c r="N35" s="6">
        <v>4</v>
      </c>
    </row>
    <row r="36" spans="1:14" x14ac:dyDescent="0.25">
      <c r="A36">
        <v>20201</v>
      </c>
      <c r="B36">
        <v>2000</v>
      </c>
      <c r="C36" s="4">
        <f>VLOOKUP(B36&amp;A36,[1]obs_dates!$C$1:$D$661,2,FALSE)</f>
        <v>36819</v>
      </c>
      <c r="D36" s="5" t="s">
        <v>8</v>
      </c>
      <c r="E36" s="5" t="s">
        <v>9</v>
      </c>
      <c r="F36" s="5" t="s">
        <v>9</v>
      </c>
      <c r="G36" t="str">
        <f t="shared" si="0"/>
        <v>ungrazed-ungrazed</v>
      </c>
      <c r="H36" s="5">
        <v>4618</v>
      </c>
      <c r="I36" s="5">
        <v>4617</v>
      </c>
      <c r="J36" s="5" t="s">
        <v>14</v>
      </c>
      <c r="K36" s="5" t="str">
        <f>VLOOKUP(J36,[1]spp_list!$A$1:$I$200,6,0)</f>
        <v>nativeshrub</v>
      </c>
      <c r="L36" s="5" t="str">
        <f>VLOOKUP(J36,[1]spp_list!$A$1:$I$200,9,0)</f>
        <v>dicot_angiosperm</v>
      </c>
      <c r="M36" s="5" t="s">
        <v>11</v>
      </c>
      <c r="N36" s="6">
        <v>2</v>
      </c>
    </row>
    <row r="37" spans="1:14" x14ac:dyDescent="0.25">
      <c r="A37">
        <v>20201</v>
      </c>
      <c r="B37">
        <v>2000</v>
      </c>
      <c r="C37" s="4">
        <f>VLOOKUP(B37&amp;A37,[1]obs_dates!$C$1:$D$661,2,FALSE)</f>
        <v>36819</v>
      </c>
      <c r="D37" s="5" t="s">
        <v>8</v>
      </c>
      <c r="E37" s="5" t="s">
        <v>9</v>
      </c>
      <c r="F37" s="5" t="s">
        <v>9</v>
      </c>
      <c r="G37" t="str">
        <f t="shared" si="0"/>
        <v>ungrazed-ungrazed</v>
      </c>
      <c r="H37" s="5">
        <v>4618</v>
      </c>
      <c r="I37" s="5">
        <v>4617</v>
      </c>
      <c r="J37" s="5" t="s">
        <v>15</v>
      </c>
      <c r="K37" s="5" t="str">
        <f>VLOOKUP(J37,[1]spp_list!$A$1:$I$200,6,0)</f>
        <v>nativetree</v>
      </c>
      <c r="L37" s="5" t="str">
        <f>VLOOKUP(J37,[1]spp_list!$A$1:$I$200,9,0)</f>
        <v>dicot_angiosperm</v>
      </c>
      <c r="M37" s="5" t="s">
        <v>11</v>
      </c>
      <c r="N37" s="6">
        <v>34</v>
      </c>
    </row>
    <row r="38" spans="1:14" x14ac:dyDescent="0.25">
      <c r="A38">
        <v>20201</v>
      </c>
      <c r="B38">
        <v>2000</v>
      </c>
      <c r="C38" s="4">
        <f>VLOOKUP(B38&amp;A38,[1]obs_dates!$C$1:$D$661,2,FALSE)</f>
        <v>36819</v>
      </c>
      <c r="D38" s="5" t="s">
        <v>8</v>
      </c>
      <c r="E38" s="5" t="s">
        <v>9</v>
      </c>
      <c r="F38" s="5" t="s">
        <v>9</v>
      </c>
      <c r="G38" t="str">
        <f t="shared" si="0"/>
        <v>ungrazed-ungrazed</v>
      </c>
      <c r="H38" s="5">
        <v>4618</v>
      </c>
      <c r="I38" s="5">
        <v>4617</v>
      </c>
      <c r="J38" s="5" t="s">
        <v>28</v>
      </c>
      <c r="K38" s="5" t="str">
        <f>VLOOKUP(J38,[1]spp_list!$A$1:$I$200,6,0)</f>
        <v>nativetree</v>
      </c>
      <c r="L38" s="5" t="str">
        <f>VLOOKUP(J38,[1]spp_list!$A$1:$I$200,9,0)</f>
        <v>dicot_angiosperm</v>
      </c>
      <c r="M38" s="5" t="s">
        <v>11</v>
      </c>
      <c r="N38" s="6">
        <v>2</v>
      </c>
    </row>
    <row r="39" spans="1:14" x14ac:dyDescent="0.25">
      <c r="A39">
        <v>20201</v>
      </c>
      <c r="B39">
        <v>2000</v>
      </c>
      <c r="C39" s="4">
        <f>VLOOKUP(B39&amp;A39,[1]obs_dates!$C$1:$D$661,2,FALSE)</f>
        <v>36819</v>
      </c>
      <c r="D39" s="5" t="s">
        <v>8</v>
      </c>
      <c r="E39" s="5" t="s">
        <v>9</v>
      </c>
      <c r="F39" s="5" t="s">
        <v>9</v>
      </c>
      <c r="G39" t="str">
        <f t="shared" si="0"/>
        <v>ungrazed-ungrazed</v>
      </c>
      <c r="H39" s="5">
        <v>4618</v>
      </c>
      <c r="I39" s="5">
        <v>4617</v>
      </c>
      <c r="J39" s="5" t="s">
        <v>23</v>
      </c>
      <c r="K39" s="5" t="str">
        <f>VLOOKUP(J39,[1]spp_list!$A$1:$I$200,6,0)</f>
        <v>nativetree</v>
      </c>
      <c r="L39" s="5" t="str">
        <f>VLOOKUP(J39,[1]spp_list!$A$1:$I$200,9,0)</f>
        <v>dicot_angiosperm</v>
      </c>
      <c r="M39" s="5" t="s">
        <v>11</v>
      </c>
      <c r="N39" s="6">
        <v>1</v>
      </c>
    </row>
    <row r="40" spans="1:14" x14ac:dyDescent="0.25">
      <c r="A40">
        <v>20201</v>
      </c>
      <c r="B40">
        <v>2000</v>
      </c>
      <c r="C40" s="4">
        <f>VLOOKUP(B40&amp;A40,[1]obs_dates!$C$1:$D$661,2,FALSE)</f>
        <v>36819</v>
      </c>
      <c r="D40" s="5" t="s">
        <v>8</v>
      </c>
      <c r="E40" s="5" t="s">
        <v>9</v>
      </c>
      <c r="F40" s="5" t="s">
        <v>9</v>
      </c>
      <c r="G40" t="str">
        <f t="shared" si="0"/>
        <v>ungrazed-ungrazed</v>
      </c>
      <c r="H40" s="5">
        <v>4618</v>
      </c>
      <c r="I40" s="5">
        <v>4617</v>
      </c>
      <c r="J40" s="5" t="s">
        <v>16</v>
      </c>
      <c r="K40" s="5" t="str">
        <f>VLOOKUP(J40,[1]spp_list!$A$1:$I$200,6,0)</f>
        <v>nativetree</v>
      </c>
      <c r="L40" s="5" t="str">
        <f>VLOOKUP(J40,[1]spp_list!$A$1:$I$200,9,0)</f>
        <v>dicot_angiosperm</v>
      </c>
      <c r="M40" s="5" t="s">
        <v>11</v>
      </c>
      <c r="N40" s="6">
        <v>29</v>
      </c>
    </row>
    <row r="41" spans="1:14" x14ac:dyDescent="0.25">
      <c r="A41">
        <v>20201</v>
      </c>
      <c r="B41">
        <v>2000</v>
      </c>
      <c r="C41" s="4">
        <f>VLOOKUP(B41&amp;A41,[1]obs_dates!$C$1:$D$661,2,FALSE)</f>
        <v>36819</v>
      </c>
      <c r="D41" s="5" t="s">
        <v>8</v>
      </c>
      <c r="E41" s="5" t="s">
        <v>9</v>
      </c>
      <c r="F41" s="5" t="s">
        <v>9</v>
      </c>
      <c r="G41" t="str">
        <f t="shared" si="0"/>
        <v>ungrazed-ungrazed</v>
      </c>
      <c r="H41" s="5">
        <v>4618</v>
      </c>
      <c r="I41" s="5">
        <v>4617</v>
      </c>
      <c r="J41" s="5" t="s">
        <v>17</v>
      </c>
      <c r="K41" s="5" t="str">
        <f>VLOOKUP(J41,[1]spp_list!$A$1:$I$200,6,0)</f>
        <v>nativetree</v>
      </c>
      <c r="L41" s="5" t="str">
        <f>VLOOKUP(J41,[1]spp_list!$A$1:$I$200,9,0)</f>
        <v>dicot_angiosperm</v>
      </c>
      <c r="M41" s="5" t="s">
        <v>11</v>
      </c>
      <c r="N41" s="6">
        <v>2</v>
      </c>
    </row>
    <row r="42" spans="1:14" x14ac:dyDescent="0.25">
      <c r="A42">
        <v>20201</v>
      </c>
      <c r="B42">
        <v>2000</v>
      </c>
      <c r="C42" s="4">
        <f>VLOOKUP(B42&amp;A42,[1]obs_dates!$C$1:$D$661,2,FALSE)</f>
        <v>36819</v>
      </c>
      <c r="D42" s="5" t="s">
        <v>8</v>
      </c>
      <c r="E42" s="5" t="s">
        <v>9</v>
      </c>
      <c r="F42" s="5" t="s">
        <v>9</v>
      </c>
      <c r="G42" t="str">
        <f t="shared" si="0"/>
        <v>ungrazed-ungrazed</v>
      </c>
      <c r="H42" s="5">
        <v>4618</v>
      </c>
      <c r="I42" s="5">
        <v>4617</v>
      </c>
      <c r="J42" s="5" t="s">
        <v>18</v>
      </c>
      <c r="K42" s="5" t="str">
        <f>VLOOKUP(J42,[1]spp_list!$A$1:$I$200,6,0)</f>
        <v>nativetree</v>
      </c>
      <c r="L42" s="5" t="str">
        <f>VLOOKUP(J42,[1]spp_list!$A$1:$I$200,9,0)</f>
        <v>monocot_angiosperm</v>
      </c>
      <c r="M42" s="5" t="s">
        <v>11</v>
      </c>
      <c r="N42" s="6">
        <v>13</v>
      </c>
    </row>
    <row r="43" spans="1:14" x14ac:dyDescent="0.25">
      <c r="A43">
        <v>20201</v>
      </c>
      <c r="B43">
        <v>2000</v>
      </c>
      <c r="C43" s="4">
        <f>VLOOKUP(B43&amp;A43,[1]obs_dates!$C$1:$D$661,2,FALSE)</f>
        <v>36819</v>
      </c>
      <c r="D43" s="5" t="s">
        <v>8</v>
      </c>
      <c r="E43" s="5" t="s">
        <v>9</v>
      </c>
      <c r="F43" s="5" t="s">
        <v>9</v>
      </c>
      <c r="G43" t="str">
        <f t="shared" si="0"/>
        <v>ungrazed-ungrazed</v>
      </c>
      <c r="H43" s="5">
        <v>4618</v>
      </c>
      <c r="I43" s="5">
        <v>4617</v>
      </c>
      <c r="J43" s="5" t="s">
        <v>29</v>
      </c>
      <c r="K43" s="5" t="str">
        <f>VLOOKUP(J43,[1]spp_list!$A$1:$I$200,6,0)</f>
        <v>nativetree</v>
      </c>
      <c r="L43" s="5" t="str">
        <f>VLOOKUP(J43,[1]spp_list!$A$1:$I$200,9,0)</f>
        <v>dicot_angiosperm</v>
      </c>
      <c r="M43" s="5" t="s">
        <v>20</v>
      </c>
      <c r="N43" s="6">
        <v>1</v>
      </c>
    </row>
    <row r="44" spans="1:14" x14ac:dyDescent="0.25">
      <c r="A44">
        <v>20201</v>
      </c>
      <c r="B44">
        <v>2000</v>
      </c>
      <c r="C44" s="4">
        <f>VLOOKUP(B44&amp;A44,[1]obs_dates!$C$1:$D$661,2,FALSE)</f>
        <v>36819</v>
      </c>
      <c r="D44" s="5" t="s">
        <v>8</v>
      </c>
      <c r="E44" s="5" t="s">
        <v>9</v>
      </c>
      <c r="F44" s="5" t="s">
        <v>9</v>
      </c>
      <c r="G44" t="str">
        <f t="shared" si="0"/>
        <v>ungrazed-ungrazed</v>
      </c>
      <c r="H44" s="5">
        <v>4618</v>
      </c>
      <c r="I44" s="5">
        <v>4617</v>
      </c>
      <c r="J44" s="5" t="s">
        <v>30</v>
      </c>
      <c r="K44" s="5" t="str">
        <f>VLOOKUP(J44,[1]spp_list!$A$1:$I$200,6,0)</f>
        <v>nativetree</v>
      </c>
      <c r="L44" s="5" t="str">
        <f>VLOOKUP(J44,[1]spp_list!$A$1:$I$200,9,0)</f>
        <v>dicot_angiosperm</v>
      </c>
      <c r="M44" s="5" t="s">
        <v>20</v>
      </c>
      <c r="N44" s="6">
        <v>2</v>
      </c>
    </row>
    <row r="45" spans="1:14" x14ac:dyDescent="0.25">
      <c r="A45">
        <v>20201</v>
      </c>
      <c r="B45">
        <v>2000</v>
      </c>
      <c r="C45" s="4">
        <f>VLOOKUP(B45&amp;A45,[1]obs_dates!$C$1:$D$661,2,FALSE)</f>
        <v>36819</v>
      </c>
      <c r="D45" s="5" t="s">
        <v>8</v>
      </c>
      <c r="E45" s="5" t="s">
        <v>9</v>
      </c>
      <c r="F45" s="5" t="s">
        <v>9</v>
      </c>
      <c r="G45" t="str">
        <f t="shared" si="0"/>
        <v>ungrazed-ungrazed</v>
      </c>
      <c r="H45" s="5">
        <v>4618</v>
      </c>
      <c r="I45" s="5">
        <v>4617</v>
      </c>
      <c r="J45" s="5" t="s">
        <v>15</v>
      </c>
      <c r="K45" s="5" t="str">
        <f>VLOOKUP(J45,[1]spp_list!$A$1:$I$200,6,0)</f>
        <v>nativetree</v>
      </c>
      <c r="L45" s="5" t="str">
        <f>VLOOKUP(J45,[1]spp_list!$A$1:$I$200,9,0)</f>
        <v>dicot_angiosperm</v>
      </c>
      <c r="M45" s="5" t="s">
        <v>20</v>
      </c>
      <c r="N45" s="6">
        <v>12</v>
      </c>
    </row>
    <row r="46" spans="1:14" x14ac:dyDescent="0.25">
      <c r="A46">
        <v>20201</v>
      </c>
      <c r="B46">
        <v>2000</v>
      </c>
      <c r="C46" s="4">
        <f>VLOOKUP(B46&amp;A46,[1]obs_dates!$C$1:$D$661,2,FALSE)</f>
        <v>36819</v>
      </c>
      <c r="D46" s="5" t="s">
        <v>8</v>
      </c>
      <c r="E46" s="5" t="s">
        <v>9</v>
      </c>
      <c r="F46" s="5" t="s">
        <v>9</v>
      </c>
      <c r="G46" t="str">
        <f t="shared" si="0"/>
        <v>ungrazed-ungrazed</v>
      </c>
      <c r="H46" s="5">
        <v>4618</v>
      </c>
      <c r="I46" s="5">
        <v>4617</v>
      </c>
      <c r="J46" s="5" t="s">
        <v>16</v>
      </c>
      <c r="K46" s="5" t="str">
        <f>VLOOKUP(J46,[1]spp_list!$A$1:$I$200,6,0)</f>
        <v>nativetree</v>
      </c>
      <c r="L46" s="5" t="str">
        <f>VLOOKUP(J46,[1]spp_list!$A$1:$I$200,9,0)</f>
        <v>dicot_angiosperm</v>
      </c>
      <c r="M46" s="5" t="s">
        <v>20</v>
      </c>
      <c r="N46" s="6">
        <v>5</v>
      </c>
    </row>
    <row r="47" spans="1:14" x14ac:dyDescent="0.25">
      <c r="A47">
        <v>20201</v>
      </c>
      <c r="B47">
        <v>2000</v>
      </c>
      <c r="C47" s="4">
        <f>VLOOKUP(B47&amp;A47,[1]obs_dates!$C$1:$D$661,2,FALSE)</f>
        <v>36819</v>
      </c>
      <c r="D47" s="5" t="s">
        <v>8</v>
      </c>
      <c r="E47" s="5" t="s">
        <v>9</v>
      </c>
      <c r="F47" s="5" t="s">
        <v>9</v>
      </c>
      <c r="G47" t="str">
        <f t="shared" si="0"/>
        <v>ungrazed-ungrazed</v>
      </c>
      <c r="H47" s="5">
        <v>4618</v>
      </c>
      <c r="I47" s="5">
        <v>4617</v>
      </c>
      <c r="J47" s="5" t="s">
        <v>31</v>
      </c>
      <c r="K47" s="5" t="str">
        <f>VLOOKUP(J47,[1]spp_list!$A$1:$I$200,6,0)</f>
        <v>nativetree</v>
      </c>
      <c r="L47" s="5" t="str">
        <f>VLOOKUP(J47,[1]spp_list!$A$1:$I$200,9,0)</f>
        <v>dicot_angiosperm</v>
      </c>
      <c r="M47" s="5" t="s">
        <v>20</v>
      </c>
      <c r="N47" s="6">
        <v>1</v>
      </c>
    </row>
    <row r="48" spans="1:14" x14ac:dyDescent="0.25">
      <c r="A48">
        <v>20201</v>
      </c>
      <c r="B48">
        <v>2000</v>
      </c>
      <c r="C48" s="4">
        <f>VLOOKUP(B48&amp;A48,[1]obs_dates!$C$1:$D$661,2,FALSE)</f>
        <v>36819</v>
      </c>
      <c r="D48" s="5" t="s">
        <v>8</v>
      </c>
      <c r="E48" s="5" t="s">
        <v>9</v>
      </c>
      <c r="F48" s="5" t="s">
        <v>9</v>
      </c>
      <c r="G48" t="str">
        <f t="shared" si="0"/>
        <v>ungrazed-ungrazed</v>
      </c>
      <c r="H48" s="5">
        <v>4618</v>
      </c>
      <c r="I48" s="5">
        <v>4617</v>
      </c>
      <c r="J48" s="5" t="s">
        <v>18</v>
      </c>
      <c r="K48" s="5" t="str">
        <f>VLOOKUP(J48,[1]spp_list!$A$1:$I$200,6,0)</f>
        <v>nativetree</v>
      </c>
      <c r="L48" s="5" t="str">
        <f>VLOOKUP(J48,[1]spp_list!$A$1:$I$200,9,0)</f>
        <v>monocot_angiosperm</v>
      </c>
      <c r="M48" s="5" t="s">
        <v>20</v>
      </c>
      <c r="N48" s="6">
        <v>3</v>
      </c>
    </row>
    <row r="49" spans="1:14" x14ac:dyDescent="0.25">
      <c r="A49">
        <v>20201</v>
      </c>
      <c r="B49">
        <v>2000</v>
      </c>
      <c r="C49" s="4">
        <f>VLOOKUP(B49&amp;A49,[1]obs_dates!$C$1:$D$661,2,FALSE)</f>
        <v>36819</v>
      </c>
      <c r="D49" s="5" t="s">
        <v>8</v>
      </c>
      <c r="E49" s="5" t="s">
        <v>9</v>
      </c>
      <c r="F49" s="5" t="s">
        <v>9</v>
      </c>
      <c r="G49" t="str">
        <f t="shared" si="0"/>
        <v>ungrazed-ungrazed</v>
      </c>
      <c r="H49" s="5">
        <v>4618</v>
      </c>
      <c r="I49" s="5">
        <v>4617</v>
      </c>
      <c r="J49" s="5" t="s">
        <v>19</v>
      </c>
      <c r="K49" s="5" t="str">
        <f>VLOOKUP(J49,[1]spp_list!$A$1:$I$200,6,0)</f>
        <v>nativetree</v>
      </c>
      <c r="L49" s="5" t="str">
        <f>VLOOKUP(J49,[1]spp_list!$A$1:$I$200,9,0)</f>
        <v>dicot_angiosperm</v>
      </c>
      <c r="M49" s="5" t="s">
        <v>20</v>
      </c>
      <c r="N49" s="6">
        <v>1</v>
      </c>
    </row>
    <row r="50" spans="1:14" x14ac:dyDescent="0.25">
      <c r="A50">
        <v>20202</v>
      </c>
      <c r="B50">
        <v>2000</v>
      </c>
      <c r="C50" s="4">
        <f>VLOOKUP(B50&amp;A50,[1]obs_dates!$C$1:$D$661,2,FALSE)</f>
        <v>36825</v>
      </c>
      <c r="D50" s="5" t="s">
        <v>8</v>
      </c>
      <c r="E50" s="5" t="s">
        <v>9</v>
      </c>
      <c r="F50" s="5" t="s">
        <v>9</v>
      </c>
      <c r="G50" t="str">
        <f t="shared" si="0"/>
        <v>ungrazed-ungrazed</v>
      </c>
      <c r="H50" s="5">
        <v>4620</v>
      </c>
      <c r="I50" s="5">
        <v>4619</v>
      </c>
      <c r="J50" s="5" t="s">
        <v>10</v>
      </c>
      <c r="K50" s="5" t="str">
        <f>VLOOKUP(J50,[1]spp_list!$A$1:$I$200,6,0)</f>
        <v>nativetree</v>
      </c>
      <c r="L50" s="5" t="str">
        <f>VLOOKUP(J50,[1]spp_list!$A$1:$I$200,9,0)</f>
        <v>dicot_angiosperm</v>
      </c>
      <c r="M50" s="5" t="s">
        <v>11</v>
      </c>
      <c r="N50" s="6">
        <v>1</v>
      </c>
    </row>
    <row r="51" spans="1:14" x14ac:dyDescent="0.25">
      <c r="A51">
        <v>20202</v>
      </c>
      <c r="B51">
        <v>2000</v>
      </c>
      <c r="C51" s="4">
        <f>VLOOKUP(B51&amp;A51,[1]obs_dates!$C$1:$D$661,2,FALSE)</f>
        <v>36825</v>
      </c>
      <c r="D51" s="5" t="s">
        <v>8</v>
      </c>
      <c r="E51" s="5" t="s">
        <v>9</v>
      </c>
      <c r="F51" s="5" t="s">
        <v>9</v>
      </c>
      <c r="G51" t="str">
        <f t="shared" si="0"/>
        <v>ungrazed-ungrazed</v>
      </c>
      <c r="H51" s="5">
        <v>4620</v>
      </c>
      <c r="I51" s="5">
        <v>4619</v>
      </c>
      <c r="J51" s="5" t="s">
        <v>30</v>
      </c>
      <c r="K51" s="5" t="str">
        <f>VLOOKUP(J51,[1]spp_list!$A$1:$I$200,6,0)</f>
        <v>nativetree</v>
      </c>
      <c r="L51" s="5" t="str">
        <f>VLOOKUP(J51,[1]spp_list!$A$1:$I$200,9,0)</f>
        <v>dicot_angiosperm</v>
      </c>
      <c r="M51" s="5" t="s">
        <v>11</v>
      </c>
      <c r="N51" s="6">
        <v>2</v>
      </c>
    </row>
    <row r="52" spans="1:14" x14ac:dyDescent="0.25">
      <c r="A52">
        <v>20202</v>
      </c>
      <c r="B52">
        <v>2000</v>
      </c>
      <c r="C52" s="4">
        <f>VLOOKUP(B52&amp;A52,[1]obs_dates!$C$1:$D$661,2,FALSE)</f>
        <v>36825</v>
      </c>
      <c r="D52" s="5" t="s">
        <v>8</v>
      </c>
      <c r="E52" s="5" t="s">
        <v>9</v>
      </c>
      <c r="F52" s="5" t="s">
        <v>9</v>
      </c>
      <c r="G52" t="str">
        <f t="shared" si="0"/>
        <v>ungrazed-ungrazed</v>
      </c>
      <c r="H52" s="5">
        <v>4620</v>
      </c>
      <c r="I52" s="5">
        <v>4619</v>
      </c>
      <c r="J52" s="5" t="s">
        <v>22</v>
      </c>
      <c r="K52" s="5" t="str">
        <f>VLOOKUP(J52,[1]spp_list!$A$1:$I$200,6,0)</f>
        <v>nativetreefern</v>
      </c>
      <c r="L52" s="5" t="str">
        <f>VLOOKUP(J52,[1]spp_list!$A$1:$I$200,9,0)</f>
        <v>ferns_and_lycophytes</v>
      </c>
      <c r="M52" s="5" t="s">
        <v>11</v>
      </c>
      <c r="N52" s="6">
        <v>5</v>
      </c>
    </row>
    <row r="53" spans="1:14" x14ac:dyDescent="0.25">
      <c r="A53">
        <v>20202</v>
      </c>
      <c r="B53">
        <v>2000</v>
      </c>
      <c r="C53" s="4">
        <f>VLOOKUP(B53&amp;A53,[1]obs_dates!$C$1:$D$661,2,FALSE)</f>
        <v>36825</v>
      </c>
      <c r="D53" s="5" t="s">
        <v>8</v>
      </c>
      <c r="E53" s="5" t="s">
        <v>9</v>
      </c>
      <c r="F53" s="5" t="s">
        <v>9</v>
      </c>
      <c r="G53" t="str">
        <f t="shared" si="0"/>
        <v>ungrazed-ungrazed</v>
      </c>
      <c r="H53" s="5">
        <v>4620</v>
      </c>
      <c r="I53" s="5">
        <v>4619</v>
      </c>
      <c r="J53" s="5" t="s">
        <v>14</v>
      </c>
      <c r="K53" s="5" t="str">
        <f>VLOOKUP(J53,[1]spp_list!$A$1:$I$200,6,0)</f>
        <v>nativeshrub</v>
      </c>
      <c r="L53" s="5" t="str">
        <f>VLOOKUP(J53,[1]spp_list!$A$1:$I$200,9,0)</f>
        <v>dicot_angiosperm</v>
      </c>
      <c r="M53" s="5" t="s">
        <v>11</v>
      </c>
      <c r="N53" s="6">
        <v>10</v>
      </c>
    </row>
    <row r="54" spans="1:14" x14ac:dyDescent="0.25">
      <c r="A54">
        <v>20202</v>
      </c>
      <c r="B54">
        <v>2000</v>
      </c>
      <c r="C54" s="4">
        <f>VLOOKUP(B54&amp;A54,[1]obs_dates!$C$1:$D$661,2,FALSE)</f>
        <v>36825</v>
      </c>
      <c r="D54" s="5" t="s">
        <v>8</v>
      </c>
      <c r="E54" s="5" t="s">
        <v>9</v>
      </c>
      <c r="F54" s="5" t="s">
        <v>9</v>
      </c>
      <c r="G54" t="str">
        <f t="shared" si="0"/>
        <v>ungrazed-ungrazed</v>
      </c>
      <c r="H54" s="5">
        <v>4620</v>
      </c>
      <c r="I54" s="5">
        <v>4619</v>
      </c>
      <c r="J54" s="5" t="s">
        <v>15</v>
      </c>
      <c r="K54" s="5" t="str">
        <f>VLOOKUP(J54,[1]spp_list!$A$1:$I$200,6,0)</f>
        <v>nativetree</v>
      </c>
      <c r="L54" s="5" t="str">
        <f>VLOOKUP(J54,[1]spp_list!$A$1:$I$200,9,0)</f>
        <v>dicot_angiosperm</v>
      </c>
      <c r="M54" s="5" t="s">
        <v>11</v>
      </c>
      <c r="N54" s="6">
        <v>3</v>
      </c>
    </row>
    <row r="55" spans="1:14" x14ac:dyDescent="0.25">
      <c r="A55">
        <v>20202</v>
      </c>
      <c r="B55">
        <v>2000</v>
      </c>
      <c r="C55" s="4">
        <f>VLOOKUP(B55&amp;A55,[1]obs_dates!$C$1:$D$661,2,FALSE)</f>
        <v>36825</v>
      </c>
      <c r="D55" s="5" t="s">
        <v>8</v>
      </c>
      <c r="E55" s="5" t="s">
        <v>9</v>
      </c>
      <c r="F55" s="5" t="s">
        <v>9</v>
      </c>
      <c r="G55" t="str">
        <f t="shared" si="0"/>
        <v>ungrazed-ungrazed</v>
      </c>
      <c r="H55" s="5">
        <v>4620</v>
      </c>
      <c r="I55" s="5">
        <v>4619</v>
      </c>
      <c r="J55" s="5" t="s">
        <v>32</v>
      </c>
      <c r="K55" s="5" t="str">
        <f>VLOOKUP(J55,[1]spp_list!$A$1:$I$200,6,0)</f>
        <v>nativeshrub</v>
      </c>
      <c r="L55" s="5" t="str">
        <f>VLOOKUP(J55,[1]spp_list!$A$1:$I$200,9,0)</f>
        <v>dicot_angiosperm</v>
      </c>
      <c r="M55" s="5" t="s">
        <v>11</v>
      </c>
      <c r="N55" s="6">
        <v>1</v>
      </c>
    </row>
    <row r="56" spans="1:14" x14ac:dyDescent="0.25">
      <c r="A56">
        <v>20202</v>
      </c>
      <c r="B56">
        <v>2000</v>
      </c>
      <c r="C56" s="4">
        <f>VLOOKUP(B56&amp;A56,[1]obs_dates!$C$1:$D$661,2,FALSE)</f>
        <v>36825</v>
      </c>
      <c r="D56" s="5" t="s">
        <v>8</v>
      </c>
      <c r="E56" s="5" t="s">
        <v>9</v>
      </c>
      <c r="F56" s="5" t="s">
        <v>9</v>
      </c>
      <c r="G56" t="str">
        <f t="shared" si="0"/>
        <v>ungrazed-ungrazed</v>
      </c>
      <c r="H56" s="5">
        <v>4620</v>
      </c>
      <c r="I56" s="5">
        <v>4619</v>
      </c>
      <c r="J56" s="5" t="s">
        <v>16</v>
      </c>
      <c r="K56" s="5" t="str">
        <f>VLOOKUP(J56,[1]spp_list!$A$1:$I$200,6,0)</f>
        <v>nativetree</v>
      </c>
      <c r="L56" s="5" t="str">
        <f>VLOOKUP(J56,[1]spp_list!$A$1:$I$200,9,0)</f>
        <v>dicot_angiosperm</v>
      </c>
      <c r="M56" s="5" t="s">
        <v>11</v>
      </c>
      <c r="N56" s="6">
        <v>12</v>
      </c>
    </row>
    <row r="57" spans="1:14" x14ac:dyDescent="0.25">
      <c r="A57">
        <v>20202</v>
      </c>
      <c r="B57">
        <v>2000</v>
      </c>
      <c r="C57" s="4">
        <f>VLOOKUP(B57&amp;A57,[1]obs_dates!$C$1:$D$661,2,FALSE)</f>
        <v>36825</v>
      </c>
      <c r="D57" s="5" t="s">
        <v>8</v>
      </c>
      <c r="E57" s="5" t="s">
        <v>9</v>
      </c>
      <c r="F57" s="5" t="s">
        <v>9</v>
      </c>
      <c r="G57" t="str">
        <f t="shared" si="0"/>
        <v>ungrazed-ungrazed</v>
      </c>
      <c r="H57" s="5">
        <v>4620</v>
      </c>
      <c r="I57" s="5">
        <v>4619</v>
      </c>
      <c r="J57" s="5" t="s">
        <v>17</v>
      </c>
      <c r="K57" s="5" t="str">
        <f>VLOOKUP(J57,[1]spp_list!$A$1:$I$200,6,0)</f>
        <v>nativetree</v>
      </c>
      <c r="L57" s="5" t="str">
        <f>VLOOKUP(J57,[1]spp_list!$A$1:$I$200,9,0)</f>
        <v>dicot_angiosperm</v>
      </c>
      <c r="M57" s="5" t="s">
        <v>11</v>
      </c>
      <c r="N57" s="6">
        <v>1</v>
      </c>
    </row>
    <row r="58" spans="1:14" x14ac:dyDescent="0.25">
      <c r="A58">
        <v>20202</v>
      </c>
      <c r="B58">
        <v>2000</v>
      </c>
      <c r="C58" s="4">
        <f>VLOOKUP(B58&amp;A58,[1]obs_dates!$C$1:$D$661,2,FALSE)</f>
        <v>36825</v>
      </c>
      <c r="D58" s="5" t="s">
        <v>8</v>
      </c>
      <c r="E58" s="5" t="s">
        <v>9</v>
      </c>
      <c r="F58" s="5" t="s">
        <v>9</v>
      </c>
      <c r="G58" t="str">
        <f t="shared" si="0"/>
        <v>ungrazed-ungrazed</v>
      </c>
      <c r="H58" s="5">
        <v>4620</v>
      </c>
      <c r="I58" s="5">
        <v>4619</v>
      </c>
      <c r="J58" s="5" t="s">
        <v>18</v>
      </c>
      <c r="K58" s="5" t="str">
        <f>VLOOKUP(J58,[1]spp_list!$A$1:$I$200,6,0)</f>
        <v>nativetree</v>
      </c>
      <c r="L58" s="5" t="str">
        <f>VLOOKUP(J58,[1]spp_list!$A$1:$I$200,9,0)</f>
        <v>monocot_angiosperm</v>
      </c>
      <c r="M58" s="5" t="s">
        <v>11</v>
      </c>
      <c r="N58" s="6">
        <v>12</v>
      </c>
    </row>
    <row r="59" spans="1:14" x14ac:dyDescent="0.25">
      <c r="A59">
        <v>20202</v>
      </c>
      <c r="B59">
        <v>2000</v>
      </c>
      <c r="C59" s="4">
        <f>VLOOKUP(B59&amp;A59,[1]obs_dates!$C$1:$D$661,2,FALSE)</f>
        <v>36825</v>
      </c>
      <c r="D59" s="5" t="s">
        <v>8</v>
      </c>
      <c r="E59" s="5" t="s">
        <v>9</v>
      </c>
      <c r="F59" s="5" t="s">
        <v>9</v>
      </c>
      <c r="G59" t="str">
        <f t="shared" si="0"/>
        <v>ungrazed-ungrazed</v>
      </c>
      <c r="H59" s="5">
        <v>4620</v>
      </c>
      <c r="I59" s="5">
        <v>4619</v>
      </c>
      <c r="J59" s="5" t="s">
        <v>30</v>
      </c>
      <c r="K59" s="5" t="str">
        <f>VLOOKUP(J59,[1]spp_list!$A$1:$I$200,6,0)</f>
        <v>nativetree</v>
      </c>
      <c r="L59" s="5" t="str">
        <f>VLOOKUP(J59,[1]spp_list!$A$1:$I$200,9,0)</f>
        <v>dicot_angiosperm</v>
      </c>
      <c r="M59" s="5" t="s">
        <v>20</v>
      </c>
      <c r="N59" s="6">
        <v>1</v>
      </c>
    </row>
    <row r="60" spans="1:14" x14ac:dyDescent="0.25">
      <c r="A60">
        <v>20202</v>
      </c>
      <c r="B60">
        <v>2000</v>
      </c>
      <c r="C60" s="4">
        <f>VLOOKUP(B60&amp;A60,[1]obs_dates!$C$1:$D$661,2,FALSE)</f>
        <v>36825</v>
      </c>
      <c r="D60" s="5" t="s">
        <v>8</v>
      </c>
      <c r="E60" s="5" t="s">
        <v>9</v>
      </c>
      <c r="F60" s="5" t="s">
        <v>9</v>
      </c>
      <c r="G60" t="str">
        <f t="shared" si="0"/>
        <v>ungrazed-ungrazed</v>
      </c>
      <c r="H60" s="5">
        <v>4620</v>
      </c>
      <c r="I60" s="5">
        <v>4619</v>
      </c>
      <c r="J60" s="5" t="s">
        <v>15</v>
      </c>
      <c r="K60" s="5" t="str">
        <f>VLOOKUP(J60,[1]spp_list!$A$1:$I$200,6,0)</f>
        <v>nativetree</v>
      </c>
      <c r="L60" s="5" t="str">
        <f>VLOOKUP(J60,[1]spp_list!$A$1:$I$200,9,0)</f>
        <v>dicot_angiosperm</v>
      </c>
      <c r="M60" s="5" t="s">
        <v>20</v>
      </c>
      <c r="N60" s="6">
        <v>22</v>
      </c>
    </row>
    <row r="61" spans="1:14" x14ac:dyDescent="0.25">
      <c r="A61">
        <v>20202</v>
      </c>
      <c r="B61">
        <v>2000</v>
      </c>
      <c r="C61" s="4">
        <f>VLOOKUP(B61&amp;A61,[1]obs_dates!$C$1:$D$661,2,FALSE)</f>
        <v>36825</v>
      </c>
      <c r="D61" s="5" t="s">
        <v>8</v>
      </c>
      <c r="E61" s="5" t="s">
        <v>9</v>
      </c>
      <c r="F61" s="5" t="s">
        <v>9</v>
      </c>
      <c r="G61" t="str">
        <f t="shared" si="0"/>
        <v>ungrazed-ungrazed</v>
      </c>
      <c r="H61" s="5">
        <v>4620</v>
      </c>
      <c r="I61" s="5">
        <v>4619</v>
      </c>
      <c r="J61" s="5" t="s">
        <v>32</v>
      </c>
      <c r="K61" s="5" t="str">
        <f>VLOOKUP(J61,[1]spp_list!$A$1:$I$200,6,0)</f>
        <v>nativeshrub</v>
      </c>
      <c r="L61" s="5" t="str">
        <f>VLOOKUP(J61,[1]spp_list!$A$1:$I$200,9,0)</f>
        <v>dicot_angiosperm</v>
      </c>
      <c r="M61" s="5" t="s">
        <v>20</v>
      </c>
      <c r="N61" s="6">
        <v>1</v>
      </c>
    </row>
    <row r="62" spans="1:14" x14ac:dyDescent="0.25">
      <c r="A62">
        <v>20202</v>
      </c>
      <c r="B62">
        <v>2000</v>
      </c>
      <c r="C62" s="4">
        <f>VLOOKUP(B62&amp;A62,[1]obs_dates!$C$1:$D$661,2,FALSE)</f>
        <v>36825</v>
      </c>
      <c r="D62" s="5" t="s">
        <v>8</v>
      </c>
      <c r="E62" s="5" t="s">
        <v>9</v>
      </c>
      <c r="F62" s="5" t="s">
        <v>9</v>
      </c>
      <c r="G62" t="str">
        <f t="shared" si="0"/>
        <v>ungrazed-ungrazed</v>
      </c>
      <c r="H62" s="5">
        <v>4620</v>
      </c>
      <c r="I62" s="5">
        <v>4619</v>
      </c>
      <c r="J62" s="5" t="s">
        <v>16</v>
      </c>
      <c r="K62" s="5" t="str">
        <f>VLOOKUP(J62,[1]spp_list!$A$1:$I$200,6,0)</f>
        <v>nativetree</v>
      </c>
      <c r="L62" s="5" t="str">
        <f>VLOOKUP(J62,[1]spp_list!$A$1:$I$200,9,0)</f>
        <v>dicot_angiosperm</v>
      </c>
      <c r="M62" s="5" t="s">
        <v>20</v>
      </c>
      <c r="N62" s="6">
        <v>4</v>
      </c>
    </row>
    <row r="63" spans="1:14" x14ac:dyDescent="0.25">
      <c r="A63">
        <v>20202</v>
      </c>
      <c r="B63">
        <v>2000</v>
      </c>
      <c r="C63" s="4">
        <f>VLOOKUP(B63&amp;A63,[1]obs_dates!$C$1:$D$661,2,FALSE)</f>
        <v>36825</v>
      </c>
      <c r="D63" s="5" t="s">
        <v>8</v>
      </c>
      <c r="E63" s="5" t="s">
        <v>9</v>
      </c>
      <c r="F63" s="5" t="s">
        <v>9</v>
      </c>
      <c r="G63" t="str">
        <f t="shared" si="0"/>
        <v>ungrazed-ungrazed</v>
      </c>
      <c r="H63" s="5">
        <v>4620</v>
      </c>
      <c r="I63" s="5">
        <v>4619</v>
      </c>
      <c r="J63" s="5" t="s">
        <v>33</v>
      </c>
      <c r="K63" s="5" t="str">
        <f>VLOOKUP(J63,[1]spp_list!$A$1:$I$200,6,0)</f>
        <v>nativetree</v>
      </c>
      <c r="L63" s="5" t="str">
        <f>VLOOKUP(J63,[1]spp_list!$A$1:$I$200,9,0)</f>
        <v>gymnosperm</v>
      </c>
      <c r="M63" s="5" t="s">
        <v>20</v>
      </c>
      <c r="N63" s="6">
        <v>1</v>
      </c>
    </row>
    <row r="64" spans="1:14" x14ac:dyDescent="0.25">
      <c r="A64">
        <v>20202</v>
      </c>
      <c r="B64">
        <v>2000</v>
      </c>
      <c r="C64" s="4">
        <f>VLOOKUP(B64&amp;A64,[1]obs_dates!$C$1:$D$661,2,FALSE)</f>
        <v>36825</v>
      </c>
      <c r="D64" s="5" t="s">
        <v>8</v>
      </c>
      <c r="E64" s="5" t="s">
        <v>9</v>
      </c>
      <c r="F64" s="5" t="s">
        <v>9</v>
      </c>
      <c r="G64" t="str">
        <f t="shared" si="0"/>
        <v>ungrazed-ungrazed</v>
      </c>
      <c r="H64" s="5">
        <v>4620</v>
      </c>
      <c r="I64" s="5">
        <v>4619</v>
      </c>
      <c r="J64" s="5" t="s">
        <v>25</v>
      </c>
      <c r="K64" s="5" t="str">
        <f>VLOOKUP(J64,[1]spp_list!$A$1:$I$200,6,0)</f>
        <v>nativetree</v>
      </c>
      <c r="L64" s="5" t="str">
        <f>VLOOKUP(J64,[1]spp_list!$A$1:$I$200,9,0)</f>
        <v>gymnosperm</v>
      </c>
      <c r="M64" s="5" t="s">
        <v>20</v>
      </c>
      <c r="N64" s="6">
        <v>1</v>
      </c>
    </row>
    <row r="65" spans="1:14" x14ac:dyDescent="0.25">
      <c r="A65">
        <v>20202</v>
      </c>
      <c r="B65">
        <v>2000</v>
      </c>
      <c r="C65" s="4">
        <f>VLOOKUP(B65&amp;A65,[1]obs_dates!$C$1:$D$661,2,FALSE)</f>
        <v>36825</v>
      </c>
      <c r="D65" s="5" t="s">
        <v>8</v>
      </c>
      <c r="E65" s="5" t="s">
        <v>9</v>
      </c>
      <c r="F65" s="5" t="s">
        <v>9</v>
      </c>
      <c r="G65" t="str">
        <f t="shared" si="0"/>
        <v>ungrazed-ungrazed</v>
      </c>
      <c r="H65" s="5">
        <v>4620</v>
      </c>
      <c r="I65" s="5">
        <v>4619</v>
      </c>
      <c r="J65" s="5" t="s">
        <v>18</v>
      </c>
      <c r="K65" s="5" t="str">
        <f>VLOOKUP(J65,[1]spp_list!$A$1:$I$200,6,0)</f>
        <v>nativetree</v>
      </c>
      <c r="L65" s="5" t="str">
        <f>VLOOKUP(J65,[1]spp_list!$A$1:$I$200,9,0)</f>
        <v>monocot_angiosperm</v>
      </c>
      <c r="M65" s="5" t="s">
        <v>20</v>
      </c>
      <c r="N65" s="6">
        <v>6</v>
      </c>
    </row>
    <row r="66" spans="1:14" x14ac:dyDescent="0.25">
      <c r="A66">
        <v>20301</v>
      </c>
      <c r="B66">
        <v>2000</v>
      </c>
      <c r="C66" s="4">
        <f>VLOOKUP(B66&amp;A66,[1]obs_dates!$C$1:$D$661,2,FALSE)</f>
        <v>36825</v>
      </c>
      <c r="D66" s="5" t="s">
        <v>8</v>
      </c>
      <c r="E66" s="5" t="s">
        <v>9</v>
      </c>
      <c r="F66" s="5" t="s">
        <v>9</v>
      </c>
      <c r="G66" t="str">
        <f t="shared" si="0"/>
        <v>ungrazed-ungrazed</v>
      </c>
      <c r="H66" s="5">
        <v>4763</v>
      </c>
      <c r="I66" s="5">
        <v>4764</v>
      </c>
      <c r="J66" s="5" t="s">
        <v>34</v>
      </c>
      <c r="K66" s="5" t="str">
        <f>VLOOKUP(J66,[1]spp_list!$A$1:$I$200,6,0)</f>
        <v>nativeshrub</v>
      </c>
      <c r="L66" s="5" t="str">
        <f>VLOOKUP(J66,[1]spp_list!$A$1:$I$200,9,0)</f>
        <v>dicot_angiosperm</v>
      </c>
      <c r="M66" s="5" t="s">
        <v>11</v>
      </c>
      <c r="N66" s="6">
        <v>1</v>
      </c>
    </row>
    <row r="67" spans="1:14" x14ac:dyDescent="0.25">
      <c r="A67">
        <v>20301</v>
      </c>
      <c r="B67">
        <v>2000</v>
      </c>
      <c r="C67" s="4">
        <f>VLOOKUP(B67&amp;A67,[1]obs_dates!$C$1:$D$661,2,FALSE)</f>
        <v>36825</v>
      </c>
      <c r="D67" s="5" t="s">
        <v>8</v>
      </c>
      <c r="E67" s="5" t="s">
        <v>9</v>
      </c>
      <c r="F67" s="5" t="s">
        <v>9</v>
      </c>
      <c r="G67" t="str">
        <f t="shared" ref="G67:G130" si="1">CONCATENATE(E67,"-",F67)</f>
        <v>ungrazed-ungrazed</v>
      </c>
      <c r="H67" s="5">
        <v>4763</v>
      </c>
      <c r="I67" s="5">
        <v>4764</v>
      </c>
      <c r="J67" s="5" t="s">
        <v>35</v>
      </c>
      <c r="K67" s="5" t="str">
        <f>VLOOKUP(J67,[1]spp_list!$A$1:$I$200,6,0)</f>
        <v>nativeshrub</v>
      </c>
      <c r="L67" s="5" t="str">
        <f>VLOOKUP(J67,[1]spp_list!$A$1:$I$200,9,0)</f>
        <v>dicot_angiosperm</v>
      </c>
      <c r="M67" s="5" t="s">
        <v>11</v>
      </c>
      <c r="N67" s="6">
        <v>1</v>
      </c>
    </row>
    <row r="68" spans="1:14" x14ac:dyDescent="0.25">
      <c r="A68">
        <v>20301</v>
      </c>
      <c r="B68">
        <v>2000</v>
      </c>
      <c r="C68" s="4">
        <f>VLOOKUP(B68&amp;A68,[1]obs_dates!$C$1:$D$661,2,FALSE)</f>
        <v>36825</v>
      </c>
      <c r="D68" s="5" t="s">
        <v>8</v>
      </c>
      <c r="E68" s="5" t="s">
        <v>9</v>
      </c>
      <c r="F68" s="5" t="s">
        <v>9</v>
      </c>
      <c r="G68" t="str">
        <f t="shared" si="1"/>
        <v>ungrazed-ungrazed</v>
      </c>
      <c r="H68" s="5">
        <v>4763</v>
      </c>
      <c r="I68" s="5">
        <v>4764</v>
      </c>
      <c r="J68" s="5" t="s">
        <v>14</v>
      </c>
      <c r="K68" s="5" t="str">
        <f>VLOOKUP(J68,[1]spp_list!$A$1:$I$200,6,0)</f>
        <v>nativeshrub</v>
      </c>
      <c r="L68" s="5" t="str">
        <f>VLOOKUP(J68,[1]spp_list!$A$1:$I$200,9,0)</f>
        <v>dicot_angiosperm</v>
      </c>
      <c r="M68" s="5" t="s">
        <v>11</v>
      </c>
      <c r="N68" s="6">
        <v>6</v>
      </c>
    </row>
    <row r="69" spans="1:14" x14ac:dyDescent="0.25">
      <c r="A69">
        <v>20301</v>
      </c>
      <c r="B69">
        <v>2000</v>
      </c>
      <c r="C69" s="4">
        <f>VLOOKUP(B69&amp;A69,[1]obs_dates!$C$1:$D$661,2,FALSE)</f>
        <v>36825</v>
      </c>
      <c r="D69" s="5" t="s">
        <v>8</v>
      </c>
      <c r="E69" s="5" t="s">
        <v>9</v>
      </c>
      <c r="F69" s="5" t="s">
        <v>9</v>
      </c>
      <c r="G69" t="str">
        <f t="shared" si="1"/>
        <v>ungrazed-ungrazed</v>
      </c>
      <c r="H69" s="5">
        <v>4763</v>
      </c>
      <c r="I69" s="5">
        <v>4764</v>
      </c>
      <c r="J69" s="5" t="s">
        <v>15</v>
      </c>
      <c r="K69" s="5" t="str">
        <f>VLOOKUP(J69,[1]spp_list!$A$1:$I$200,6,0)</f>
        <v>nativetree</v>
      </c>
      <c r="L69" s="5" t="str">
        <f>VLOOKUP(J69,[1]spp_list!$A$1:$I$200,9,0)</f>
        <v>dicot_angiosperm</v>
      </c>
      <c r="M69" s="5" t="s">
        <v>11</v>
      </c>
      <c r="N69" s="6">
        <v>9</v>
      </c>
    </row>
    <row r="70" spans="1:14" x14ac:dyDescent="0.25">
      <c r="A70">
        <v>20301</v>
      </c>
      <c r="B70">
        <v>2000</v>
      </c>
      <c r="C70" s="4">
        <f>VLOOKUP(B70&amp;A70,[1]obs_dates!$C$1:$D$661,2,FALSE)</f>
        <v>36825</v>
      </c>
      <c r="D70" s="5" t="s">
        <v>8</v>
      </c>
      <c r="E70" s="5" t="s">
        <v>9</v>
      </c>
      <c r="F70" s="5" t="s">
        <v>9</v>
      </c>
      <c r="G70" t="str">
        <f t="shared" si="1"/>
        <v>ungrazed-ungrazed</v>
      </c>
      <c r="H70" s="5">
        <v>4763</v>
      </c>
      <c r="I70" s="5">
        <v>4764</v>
      </c>
      <c r="J70" s="5" t="s">
        <v>16</v>
      </c>
      <c r="K70" s="5" t="str">
        <f>VLOOKUP(J70,[1]spp_list!$A$1:$I$200,6,0)</f>
        <v>nativetree</v>
      </c>
      <c r="L70" s="5" t="str">
        <f>VLOOKUP(J70,[1]spp_list!$A$1:$I$200,9,0)</f>
        <v>dicot_angiosperm</v>
      </c>
      <c r="M70" s="5" t="s">
        <v>11</v>
      </c>
      <c r="N70" s="6">
        <v>12</v>
      </c>
    </row>
    <row r="71" spans="1:14" x14ac:dyDescent="0.25">
      <c r="A71">
        <v>20301</v>
      </c>
      <c r="B71">
        <v>2000</v>
      </c>
      <c r="C71" s="4">
        <f>VLOOKUP(B71&amp;A71,[1]obs_dates!$C$1:$D$661,2,FALSE)</f>
        <v>36825</v>
      </c>
      <c r="D71" s="5" t="s">
        <v>8</v>
      </c>
      <c r="E71" s="5" t="s">
        <v>9</v>
      </c>
      <c r="F71" s="5" t="s">
        <v>9</v>
      </c>
      <c r="G71" t="str">
        <f t="shared" si="1"/>
        <v>ungrazed-ungrazed</v>
      </c>
      <c r="H71" s="5">
        <v>4763</v>
      </c>
      <c r="I71" s="5">
        <v>4764</v>
      </c>
      <c r="J71" s="5" t="s">
        <v>17</v>
      </c>
      <c r="K71" s="5" t="str">
        <f>VLOOKUP(J71,[1]spp_list!$A$1:$I$200,6,0)</f>
        <v>nativetree</v>
      </c>
      <c r="L71" s="5" t="str">
        <f>VLOOKUP(J71,[1]spp_list!$A$1:$I$200,9,0)</f>
        <v>dicot_angiosperm</v>
      </c>
      <c r="M71" s="5" t="s">
        <v>11</v>
      </c>
      <c r="N71" s="6">
        <v>1</v>
      </c>
    </row>
    <row r="72" spans="1:14" x14ac:dyDescent="0.25">
      <c r="A72">
        <v>20301</v>
      </c>
      <c r="B72">
        <v>2000</v>
      </c>
      <c r="C72" s="4">
        <f>VLOOKUP(B72&amp;A72,[1]obs_dates!$C$1:$D$661,2,FALSE)</f>
        <v>36825</v>
      </c>
      <c r="D72" s="5" t="s">
        <v>8</v>
      </c>
      <c r="E72" s="5" t="s">
        <v>9</v>
      </c>
      <c r="F72" s="5" t="s">
        <v>9</v>
      </c>
      <c r="G72" t="str">
        <f t="shared" si="1"/>
        <v>ungrazed-ungrazed</v>
      </c>
      <c r="H72" s="5">
        <v>4763</v>
      </c>
      <c r="I72" s="5">
        <v>4764</v>
      </c>
      <c r="J72" s="5" t="s">
        <v>18</v>
      </c>
      <c r="K72" s="5" t="str">
        <f>VLOOKUP(J72,[1]spp_list!$A$1:$I$200,6,0)</f>
        <v>nativetree</v>
      </c>
      <c r="L72" s="5" t="str">
        <f>VLOOKUP(J72,[1]spp_list!$A$1:$I$200,9,0)</f>
        <v>monocot_angiosperm</v>
      </c>
      <c r="M72" s="5" t="s">
        <v>11</v>
      </c>
      <c r="N72" s="6">
        <v>14</v>
      </c>
    </row>
    <row r="73" spans="1:14" x14ac:dyDescent="0.25">
      <c r="A73">
        <v>20301</v>
      </c>
      <c r="B73">
        <v>2000</v>
      </c>
      <c r="C73" s="4">
        <f>VLOOKUP(B73&amp;A73,[1]obs_dates!$C$1:$D$661,2,FALSE)</f>
        <v>36825</v>
      </c>
      <c r="D73" s="5" t="s">
        <v>8</v>
      </c>
      <c r="E73" s="5" t="s">
        <v>9</v>
      </c>
      <c r="F73" s="5" t="s">
        <v>9</v>
      </c>
      <c r="G73" t="str">
        <f t="shared" si="1"/>
        <v>ungrazed-ungrazed</v>
      </c>
      <c r="H73" s="5">
        <v>4763</v>
      </c>
      <c r="I73" s="5">
        <v>4764</v>
      </c>
      <c r="J73" s="5" t="s">
        <v>19</v>
      </c>
      <c r="K73" s="5" t="str">
        <f>VLOOKUP(J73,[1]spp_list!$A$1:$I$200,6,0)</f>
        <v>nativetree</v>
      </c>
      <c r="L73" s="5" t="str">
        <f>VLOOKUP(J73,[1]spp_list!$A$1:$I$200,9,0)</f>
        <v>dicot_angiosperm</v>
      </c>
      <c r="M73" s="5" t="s">
        <v>11</v>
      </c>
      <c r="N73" s="6">
        <v>3</v>
      </c>
    </row>
    <row r="74" spans="1:14" x14ac:dyDescent="0.25">
      <c r="A74">
        <v>20301</v>
      </c>
      <c r="B74">
        <v>2000</v>
      </c>
      <c r="C74" s="4">
        <f>VLOOKUP(B74&amp;A74,[1]obs_dates!$C$1:$D$661,2,FALSE)</f>
        <v>36825</v>
      </c>
      <c r="D74" s="5" t="s">
        <v>8</v>
      </c>
      <c r="E74" s="5" t="s">
        <v>9</v>
      </c>
      <c r="F74" s="5" t="s">
        <v>9</v>
      </c>
      <c r="G74" t="str">
        <f t="shared" si="1"/>
        <v>ungrazed-ungrazed</v>
      </c>
      <c r="H74" s="5">
        <v>4763</v>
      </c>
      <c r="I74" s="5">
        <v>4764</v>
      </c>
      <c r="J74" s="5" t="s">
        <v>13</v>
      </c>
      <c r="K74" s="5" t="str">
        <f>VLOOKUP(J74,[1]spp_list!$A$1:$I$200,6,0)</f>
        <v>nativetreefern</v>
      </c>
      <c r="L74" s="5" t="str">
        <f>VLOOKUP(J74,[1]spp_list!$A$1:$I$200,9,0)</f>
        <v>ferns_and_lycophytes</v>
      </c>
      <c r="M74" s="5" t="s">
        <v>20</v>
      </c>
      <c r="N74" s="6">
        <v>1</v>
      </c>
    </row>
    <row r="75" spans="1:14" x14ac:dyDescent="0.25">
      <c r="A75">
        <v>20301</v>
      </c>
      <c r="B75">
        <v>2000</v>
      </c>
      <c r="C75" s="4">
        <f>VLOOKUP(B75&amp;A75,[1]obs_dates!$C$1:$D$661,2,FALSE)</f>
        <v>36825</v>
      </c>
      <c r="D75" s="5" t="s">
        <v>8</v>
      </c>
      <c r="E75" s="5" t="s">
        <v>9</v>
      </c>
      <c r="F75" s="5" t="s">
        <v>9</v>
      </c>
      <c r="G75" t="str">
        <f t="shared" si="1"/>
        <v>ungrazed-ungrazed</v>
      </c>
      <c r="H75" s="5">
        <v>4763</v>
      </c>
      <c r="I75" s="5">
        <v>4764</v>
      </c>
      <c r="J75" s="5" t="s">
        <v>15</v>
      </c>
      <c r="K75" s="5" t="str">
        <f>VLOOKUP(J75,[1]spp_list!$A$1:$I$200,6,0)</f>
        <v>nativetree</v>
      </c>
      <c r="L75" s="5" t="str">
        <f>VLOOKUP(J75,[1]spp_list!$A$1:$I$200,9,0)</f>
        <v>dicot_angiosperm</v>
      </c>
      <c r="M75" s="5" t="s">
        <v>20</v>
      </c>
      <c r="N75" s="6">
        <v>4</v>
      </c>
    </row>
    <row r="76" spans="1:14" x14ac:dyDescent="0.25">
      <c r="A76">
        <v>20301</v>
      </c>
      <c r="B76">
        <v>2000</v>
      </c>
      <c r="C76" s="4">
        <f>VLOOKUP(B76&amp;A76,[1]obs_dates!$C$1:$D$661,2,FALSE)</f>
        <v>36825</v>
      </c>
      <c r="D76" s="5" t="s">
        <v>8</v>
      </c>
      <c r="E76" s="5" t="s">
        <v>9</v>
      </c>
      <c r="F76" s="5" t="s">
        <v>9</v>
      </c>
      <c r="G76" t="str">
        <f t="shared" si="1"/>
        <v>ungrazed-ungrazed</v>
      </c>
      <c r="H76" s="5">
        <v>4763</v>
      </c>
      <c r="I76" s="5">
        <v>4764</v>
      </c>
      <c r="J76" s="5" t="s">
        <v>23</v>
      </c>
      <c r="K76" s="5" t="str">
        <f>VLOOKUP(J76,[1]spp_list!$A$1:$I$200,6,0)</f>
        <v>nativetree</v>
      </c>
      <c r="L76" s="5" t="str">
        <f>VLOOKUP(J76,[1]spp_list!$A$1:$I$200,9,0)</f>
        <v>dicot_angiosperm</v>
      </c>
      <c r="M76" s="5" t="s">
        <v>20</v>
      </c>
      <c r="N76" s="6">
        <v>1</v>
      </c>
    </row>
    <row r="77" spans="1:14" x14ac:dyDescent="0.25">
      <c r="A77">
        <v>20301</v>
      </c>
      <c r="B77">
        <v>2000</v>
      </c>
      <c r="C77" s="4">
        <f>VLOOKUP(B77&amp;A77,[1]obs_dates!$C$1:$D$661,2,FALSE)</f>
        <v>36825</v>
      </c>
      <c r="D77" s="5" t="s">
        <v>8</v>
      </c>
      <c r="E77" s="5" t="s">
        <v>9</v>
      </c>
      <c r="F77" s="5" t="s">
        <v>9</v>
      </c>
      <c r="G77" t="str">
        <f t="shared" si="1"/>
        <v>ungrazed-ungrazed</v>
      </c>
      <c r="H77" s="5">
        <v>4763</v>
      </c>
      <c r="I77" s="5">
        <v>4764</v>
      </c>
      <c r="J77" s="5" t="s">
        <v>16</v>
      </c>
      <c r="K77" s="5" t="str">
        <f>VLOOKUP(J77,[1]spp_list!$A$1:$I$200,6,0)</f>
        <v>nativetree</v>
      </c>
      <c r="L77" s="5" t="str">
        <f>VLOOKUP(J77,[1]spp_list!$A$1:$I$200,9,0)</f>
        <v>dicot_angiosperm</v>
      </c>
      <c r="M77" s="5" t="s">
        <v>20</v>
      </c>
      <c r="N77" s="6">
        <v>4</v>
      </c>
    </row>
    <row r="78" spans="1:14" x14ac:dyDescent="0.25">
      <c r="A78">
        <v>20301</v>
      </c>
      <c r="B78">
        <v>2000</v>
      </c>
      <c r="C78" s="4">
        <f>VLOOKUP(B78&amp;A78,[1]obs_dates!$C$1:$D$661,2,FALSE)</f>
        <v>36825</v>
      </c>
      <c r="D78" s="5" t="s">
        <v>8</v>
      </c>
      <c r="E78" s="5" t="s">
        <v>9</v>
      </c>
      <c r="F78" s="5" t="s">
        <v>9</v>
      </c>
      <c r="G78" t="str">
        <f t="shared" si="1"/>
        <v>ungrazed-ungrazed</v>
      </c>
      <c r="H78" s="5">
        <v>4763</v>
      </c>
      <c r="I78" s="5">
        <v>4764</v>
      </c>
      <c r="J78" s="5" t="s">
        <v>18</v>
      </c>
      <c r="K78" s="5" t="str">
        <f>VLOOKUP(J78,[1]spp_list!$A$1:$I$200,6,0)</f>
        <v>nativetree</v>
      </c>
      <c r="L78" s="5" t="str">
        <f>VLOOKUP(J78,[1]spp_list!$A$1:$I$200,9,0)</f>
        <v>monocot_angiosperm</v>
      </c>
      <c r="M78" s="5" t="s">
        <v>20</v>
      </c>
      <c r="N78" s="6">
        <v>1</v>
      </c>
    </row>
    <row r="79" spans="1:14" x14ac:dyDescent="0.25">
      <c r="A79">
        <v>20302</v>
      </c>
      <c r="B79">
        <v>2000</v>
      </c>
      <c r="C79" s="4">
        <f>VLOOKUP(B79&amp;A79,[1]obs_dates!$C$1:$D$661,2,FALSE)</f>
        <v>36825</v>
      </c>
      <c r="D79" s="5" t="s">
        <v>8</v>
      </c>
      <c r="E79" s="5" t="s">
        <v>9</v>
      </c>
      <c r="F79" s="5" t="s">
        <v>9</v>
      </c>
      <c r="G79" t="str">
        <f t="shared" si="1"/>
        <v>ungrazed-ungrazed</v>
      </c>
      <c r="H79" s="5">
        <v>4765</v>
      </c>
      <c r="I79" s="5">
        <v>4688</v>
      </c>
      <c r="J79" s="5" t="s">
        <v>34</v>
      </c>
      <c r="K79" s="5" t="str">
        <f>VLOOKUP(J79,[1]spp_list!$A$1:$I$200,6,0)</f>
        <v>nativeshrub</v>
      </c>
      <c r="L79" s="5" t="str">
        <f>VLOOKUP(J79,[1]spp_list!$A$1:$I$200,9,0)</f>
        <v>dicot_angiosperm</v>
      </c>
      <c r="M79" s="5" t="s">
        <v>11</v>
      </c>
      <c r="N79" s="6">
        <v>2</v>
      </c>
    </row>
    <row r="80" spans="1:14" x14ac:dyDescent="0.25">
      <c r="A80">
        <v>20302</v>
      </c>
      <c r="B80">
        <v>2000</v>
      </c>
      <c r="C80" s="4">
        <f>VLOOKUP(B80&amp;A80,[1]obs_dates!$C$1:$D$661,2,FALSE)</f>
        <v>36825</v>
      </c>
      <c r="D80" s="5" t="s">
        <v>8</v>
      </c>
      <c r="E80" s="5" t="s">
        <v>9</v>
      </c>
      <c r="F80" s="5" t="s">
        <v>9</v>
      </c>
      <c r="G80" t="str">
        <f t="shared" si="1"/>
        <v>ungrazed-ungrazed</v>
      </c>
      <c r="H80" s="5">
        <v>4765</v>
      </c>
      <c r="I80" s="5">
        <v>4688</v>
      </c>
      <c r="J80" s="5" t="s">
        <v>10</v>
      </c>
      <c r="K80" s="5" t="str">
        <f>VLOOKUP(J80,[1]spp_list!$A$1:$I$200,6,0)</f>
        <v>nativetree</v>
      </c>
      <c r="L80" s="5" t="str">
        <f>VLOOKUP(J80,[1]spp_list!$A$1:$I$200,9,0)</f>
        <v>dicot_angiosperm</v>
      </c>
      <c r="M80" s="5" t="s">
        <v>11</v>
      </c>
      <c r="N80" s="6">
        <v>1</v>
      </c>
    </row>
    <row r="81" spans="1:14" x14ac:dyDescent="0.25">
      <c r="A81">
        <v>20302</v>
      </c>
      <c r="B81">
        <v>2000</v>
      </c>
      <c r="C81" s="4">
        <f>VLOOKUP(B81&amp;A81,[1]obs_dates!$C$1:$D$661,2,FALSE)</f>
        <v>36825</v>
      </c>
      <c r="D81" s="5" t="s">
        <v>8</v>
      </c>
      <c r="E81" s="5" t="s">
        <v>9</v>
      </c>
      <c r="F81" s="5" t="s">
        <v>9</v>
      </c>
      <c r="G81" t="str">
        <f t="shared" si="1"/>
        <v>ungrazed-ungrazed</v>
      </c>
      <c r="H81" s="5">
        <v>4765</v>
      </c>
      <c r="I81" s="5">
        <v>4688</v>
      </c>
      <c r="J81" s="5" t="s">
        <v>35</v>
      </c>
      <c r="K81" s="5" t="str">
        <f>VLOOKUP(J81,[1]spp_list!$A$1:$I$200,6,0)</f>
        <v>nativeshrub</v>
      </c>
      <c r="L81" s="5" t="str">
        <f>VLOOKUP(J81,[1]spp_list!$A$1:$I$200,9,0)</f>
        <v>dicot_angiosperm</v>
      </c>
      <c r="M81" s="5" t="s">
        <v>11</v>
      </c>
      <c r="N81" s="6">
        <v>3</v>
      </c>
    </row>
    <row r="82" spans="1:14" x14ac:dyDescent="0.25">
      <c r="A82">
        <v>20302</v>
      </c>
      <c r="B82">
        <v>2000</v>
      </c>
      <c r="C82" s="4">
        <f>VLOOKUP(B82&amp;A82,[1]obs_dates!$C$1:$D$661,2,FALSE)</f>
        <v>36825</v>
      </c>
      <c r="D82" s="5" t="s">
        <v>8</v>
      </c>
      <c r="E82" s="5" t="s">
        <v>9</v>
      </c>
      <c r="F82" s="5" t="s">
        <v>9</v>
      </c>
      <c r="G82" t="str">
        <f t="shared" si="1"/>
        <v>ungrazed-ungrazed</v>
      </c>
      <c r="H82" s="5">
        <v>4765</v>
      </c>
      <c r="I82" s="5">
        <v>4688</v>
      </c>
      <c r="J82" s="5" t="s">
        <v>27</v>
      </c>
      <c r="K82" s="5" t="str">
        <f>VLOOKUP(J82,[1]spp_list!$A$1:$I$200,6,0)</f>
        <v>nativeshrub</v>
      </c>
      <c r="L82" s="5" t="str">
        <f>VLOOKUP(J82,[1]spp_list!$A$1:$I$200,9,0)</f>
        <v>dicot_angiosperm</v>
      </c>
      <c r="M82" s="5" t="s">
        <v>11</v>
      </c>
      <c r="N82" s="6">
        <v>2</v>
      </c>
    </row>
    <row r="83" spans="1:14" x14ac:dyDescent="0.25">
      <c r="A83">
        <v>20302</v>
      </c>
      <c r="B83">
        <v>2000</v>
      </c>
      <c r="C83" s="4">
        <f>VLOOKUP(B83&amp;A83,[1]obs_dates!$C$1:$D$661,2,FALSE)</f>
        <v>36825</v>
      </c>
      <c r="D83" s="5" t="s">
        <v>8</v>
      </c>
      <c r="E83" s="5" t="s">
        <v>9</v>
      </c>
      <c r="F83" s="5" t="s">
        <v>9</v>
      </c>
      <c r="G83" t="str">
        <f t="shared" si="1"/>
        <v>ungrazed-ungrazed</v>
      </c>
      <c r="H83" s="5">
        <v>4765</v>
      </c>
      <c r="I83" s="5">
        <v>4688</v>
      </c>
      <c r="J83" s="5" t="s">
        <v>14</v>
      </c>
      <c r="K83" s="5" t="str">
        <f>VLOOKUP(J83,[1]spp_list!$A$1:$I$200,6,0)</f>
        <v>nativeshrub</v>
      </c>
      <c r="L83" s="5" t="str">
        <f>VLOOKUP(J83,[1]spp_list!$A$1:$I$200,9,0)</f>
        <v>dicot_angiosperm</v>
      </c>
      <c r="M83" s="5" t="s">
        <v>11</v>
      </c>
      <c r="N83" s="6">
        <v>25</v>
      </c>
    </row>
    <row r="84" spans="1:14" x14ac:dyDescent="0.25">
      <c r="A84">
        <v>20302</v>
      </c>
      <c r="B84">
        <v>2000</v>
      </c>
      <c r="C84" s="4">
        <f>VLOOKUP(B84&amp;A84,[1]obs_dates!$C$1:$D$661,2,FALSE)</f>
        <v>36825</v>
      </c>
      <c r="D84" s="5" t="s">
        <v>8</v>
      </c>
      <c r="E84" s="5" t="s">
        <v>9</v>
      </c>
      <c r="F84" s="5" t="s">
        <v>9</v>
      </c>
      <c r="G84" t="str">
        <f t="shared" si="1"/>
        <v>ungrazed-ungrazed</v>
      </c>
      <c r="H84" s="5">
        <v>4765</v>
      </c>
      <c r="I84" s="5">
        <v>4688</v>
      </c>
      <c r="J84" s="5" t="s">
        <v>15</v>
      </c>
      <c r="K84" s="5" t="str">
        <f>VLOOKUP(J84,[1]spp_list!$A$1:$I$200,6,0)</f>
        <v>nativetree</v>
      </c>
      <c r="L84" s="5" t="str">
        <f>VLOOKUP(J84,[1]spp_list!$A$1:$I$200,9,0)</f>
        <v>dicot_angiosperm</v>
      </c>
      <c r="M84" s="5" t="s">
        <v>11</v>
      </c>
      <c r="N84" s="6">
        <v>5</v>
      </c>
    </row>
    <row r="85" spans="1:14" x14ac:dyDescent="0.25">
      <c r="A85">
        <v>20302</v>
      </c>
      <c r="B85">
        <v>2000</v>
      </c>
      <c r="C85" s="4">
        <f>VLOOKUP(B85&amp;A85,[1]obs_dates!$C$1:$D$661,2,FALSE)</f>
        <v>36825</v>
      </c>
      <c r="D85" s="5" t="s">
        <v>8</v>
      </c>
      <c r="E85" s="5" t="s">
        <v>9</v>
      </c>
      <c r="F85" s="5" t="s">
        <v>9</v>
      </c>
      <c r="G85" t="str">
        <f t="shared" si="1"/>
        <v>ungrazed-ungrazed</v>
      </c>
      <c r="H85" s="5">
        <v>4765</v>
      </c>
      <c r="I85" s="5">
        <v>4688</v>
      </c>
      <c r="J85" s="5" t="s">
        <v>23</v>
      </c>
      <c r="K85" s="5" t="str">
        <f>VLOOKUP(J85,[1]spp_list!$A$1:$I$200,6,0)</f>
        <v>nativetree</v>
      </c>
      <c r="L85" s="5" t="str">
        <f>VLOOKUP(J85,[1]spp_list!$A$1:$I$200,9,0)</f>
        <v>dicot_angiosperm</v>
      </c>
      <c r="M85" s="5" t="s">
        <v>11</v>
      </c>
      <c r="N85" s="6">
        <v>1</v>
      </c>
    </row>
    <row r="86" spans="1:14" x14ac:dyDescent="0.25">
      <c r="A86">
        <v>20302</v>
      </c>
      <c r="B86">
        <v>2000</v>
      </c>
      <c r="C86" s="4">
        <f>VLOOKUP(B86&amp;A86,[1]obs_dates!$C$1:$D$661,2,FALSE)</f>
        <v>36825</v>
      </c>
      <c r="D86" s="5" t="s">
        <v>8</v>
      </c>
      <c r="E86" s="5" t="s">
        <v>9</v>
      </c>
      <c r="F86" s="5" t="s">
        <v>9</v>
      </c>
      <c r="G86" t="str">
        <f t="shared" si="1"/>
        <v>ungrazed-ungrazed</v>
      </c>
      <c r="H86" s="5">
        <v>4765</v>
      </c>
      <c r="I86" s="5">
        <v>4688</v>
      </c>
      <c r="J86" s="5" t="s">
        <v>32</v>
      </c>
      <c r="K86" s="5" t="str">
        <f>VLOOKUP(J86,[1]spp_list!$A$1:$I$200,6,0)</f>
        <v>nativeshrub</v>
      </c>
      <c r="L86" s="5" t="str">
        <f>VLOOKUP(J86,[1]spp_list!$A$1:$I$200,9,0)</f>
        <v>dicot_angiosperm</v>
      </c>
      <c r="M86" s="5" t="s">
        <v>11</v>
      </c>
      <c r="N86" s="6">
        <v>2</v>
      </c>
    </row>
    <row r="87" spans="1:14" x14ac:dyDescent="0.25">
      <c r="A87">
        <v>20302</v>
      </c>
      <c r="B87">
        <v>2000</v>
      </c>
      <c r="C87" s="4">
        <f>VLOOKUP(B87&amp;A87,[1]obs_dates!$C$1:$D$661,2,FALSE)</f>
        <v>36825</v>
      </c>
      <c r="D87" s="5" t="s">
        <v>8</v>
      </c>
      <c r="E87" s="5" t="s">
        <v>9</v>
      </c>
      <c r="F87" s="5" t="s">
        <v>9</v>
      </c>
      <c r="G87" t="str">
        <f t="shared" si="1"/>
        <v>ungrazed-ungrazed</v>
      </c>
      <c r="H87" s="5">
        <v>4765</v>
      </c>
      <c r="I87" s="5">
        <v>4688</v>
      </c>
      <c r="J87" s="5" t="s">
        <v>16</v>
      </c>
      <c r="K87" s="5" t="str">
        <f>VLOOKUP(J87,[1]spp_list!$A$1:$I$200,6,0)</f>
        <v>nativetree</v>
      </c>
      <c r="L87" s="5" t="str">
        <f>VLOOKUP(J87,[1]spp_list!$A$1:$I$200,9,0)</f>
        <v>dicot_angiosperm</v>
      </c>
      <c r="M87" s="5" t="s">
        <v>11</v>
      </c>
      <c r="N87" s="6">
        <v>7</v>
      </c>
    </row>
    <row r="88" spans="1:14" x14ac:dyDescent="0.25">
      <c r="A88">
        <v>20302</v>
      </c>
      <c r="B88">
        <v>2000</v>
      </c>
      <c r="C88" s="4">
        <f>VLOOKUP(B88&amp;A88,[1]obs_dates!$C$1:$D$661,2,FALSE)</f>
        <v>36825</v>
      </c>
      <c r="D88" s="5" t="s">
        <v>8</v>
      </c>
      <c r="E88" s="5" t="s">
        <v>9</v>
      </c>
      <c r="F88" s="5" t="s">
        <v>9</v>
      </c>
      <c r="G88" t="str">
        <f t="shared" si="1"/>
        <v>ungrazed-ungrazed</v>
      </c>
      <c r="H88" s="5">
        <v>4765</v>
      </c>
      <c r="I88" s="5">
        <v>4688</v>
      </c>
      <c r="J88" s="5" t="s">
        <v>17</v>
      </c>
      <c r="K88" s="5" t="str">
        <f>VLOOKUP(J88,[1]spp_list!$A$1:$I$200,6,0)</f>
        <v>nativetree</v>
      </c>
      <c r="L88" s="5" t="str">
        <f>VLOOKUP(J88,[1]spp_list!$A$1:$I$200,9,0)</f>
        <v>dicot_angiosperm</v>
      </c>
      <c r="M88" s="5" t="s">
        <v>11</v>
      </c>
      <c r="N88" s="6">
        <v>3</v>
      </c>
    </row>
    <row r="89" spans="1:14" x14ac:dyDescent="0.25">
      <c r="A89">
        <v>20302</v>
      </c>
      <c r="B89">
        <v>2000</v>
      </c>
      <c r="C89" s="4">
        <f>VLOOKUP(B89&amp;A89,[1]obs_dates!$C$1:$D$661,2,FALSE)</f>
        <v>36825</v>
      </c>
      <c r="D89" s="5" t="s">
        <v>8</v>
      </c>
      <c r="E89" s="5" t="s">
        <v>9</v>
      </c>
      <c r="F89" s="5" t="s">
        <v>9</v>
      </c>
      <c r="G89" t="str">
        <f t="shared" si="1"/>
        <v>ungrazed-ungrazed</v>
      </c>
      <c r="H89" s="5">
        <v>4765</v>
      </c>
      <c r="I89" s="5">
        <v>4688</v>
      </c>
      <c r="J89" s="5" t="s">
        <v>25</v>
      </c>
      <c r="K89" s="5" t="str">
        <f>VLOOKUP(J89,[1]spp_list!$A$1:$I$200,6,0)</f>
        <v>nativetree</v>
      </c>
      <c r="L89" s="5" t="str">
        <f>VLOOKUP(J89,[1]spp_list!$A$1:$I$200,9,0)</f>
        <v>gymnosperm</v>
      </c>
      <c r="M89" s="5" t="s">
        <v>11</v>
      </c>
      <c r="N89" s="6">
        <v>2</v>
      </c>
    </row>
    <row r="90" spans="1:14" x14ac:dyDescent="0.25">
      <c r="A90">
        <v>20302</v>
      </c>
      <c r="B90">
        <v>2000</v>
      </c>
      <c r="C90" s="4">
        <f>VLOOKUP(B90&amp;A90,[1]obs_dates!$C$1:$D$661,2,FALSE)</f>
        <v>36825</v>
      </c>
      <c r="D90" s="5" t="s">
        <v>8</v>
      </c>
      <c r="E90" s="5" t="s">
        <v>9</v>
      </c>
      <c r="F90" s="5" t="s">
        <v>9</v>
      </c>
      <c r="G90" t="str">
        <f t="shared" si="1"/>
        <v>ungrazed-ungrazed</v>
      </c>
      <c r="H90" s="5">
        <v>4765</v>
      </c>
      <c r="I90" s="5">
        <v>4688</v>
      </c>
      <c r="J90" s="5" t="s">
        <v>18</v>
      </c>
      <c r="K90" s="5" t="str">
        <f>VLOOKUP(J90,[1]spp_list!$A$1:$I$200,6,0)</f>
        <v>nativetree</v>
      </c>
      <c r="L90" s="5" t="str">
        <f>VLOOKUP(J90,[1]spp_list!$A$1:$I$200,9,0)</f>
        <v>monocot_angiosperm</v>
      </c>
      <c r="M90" s="5" t="s">
        <v>11</v>
      </c>
      <c r="N90" s="6">
        <v>6</v>
      </c>
    </row>
    <row r="91" spans="1:14" x14ac:dyDescent="0.25">
      <c r="A91">
        <v>20302</v>
      </c>
      <c r="B91">
        <v>2000</v>
      </c>
      <c r="C91" s="4">
        <f>VLOOKUP(B91&amp;A91,[1]obs_dates!$C$1:$D$661,2,FALSE)</f>
        <v>36825</v>
      </c>
      <c r="D91" s="5" t="s">
        <v>8</v>
      </c>
      <c r="E91" s="5" t="s">
        <v>9</v>
      </c>
      <c r="F91" s="5" t="s">
        <v>9</v>
      </c>
      <c r="G91" t="str">
        <f t="shared" si="1"/>
        <v>ungrazed-ungrazed</v>
      </c>
      <c r="H91" s="5">
        <v>4765</v>
      </c>
      <c r="I91" s="5">
        <v>4688</v>
      </c>
      <c r="J91" s="5" t="s">
        <v>36</v>
      </c>
      <c r="K91" s="5" t="str">
        <f>VLOOKUP(J91,[1]spp_list!$A$1:$I$200,6,0)</f>
        <v>nativetree</v>
      </c>
      <c r="L91" s="5" t="str">
        <f>VLOOKUP(J91,[1]spp_list!$A$1:$I$200,9,0)</f>
        <v>dicot_angiosperm</v>
      </c>
      <c r="M91" s="5" t="s">
        <v>20</v>
      </c>
      <c r="N91" s="6">
        <v>1</v>
      </c>
    </row>
    <row r="92" spans="1:14" x14ac:dyDescent="0.25">
      <c r="A92">
        <v>20302</v>
      </c>
      <c r="B92">
        <v>2000</v>
      </c>
      <c r="C92" s="4">
        <f>VLOOKUP(B92&amp;A92,[1]obs_dates!$C$1:$D$661,2,FALSE)</f>
        <v>36825</v>
      </c>
      <c r="D92" s="5" t="s">
        <v>8</v>
      </c>
      <c r="E92" s="5" t="s">
        <v>9</v>
      </c>
      <c r="F92" s="5" t="s">
        <v>9</v>
      </c>
      <c r="G92" t="str">
        <f t="shared" si="1"/>
        <v>ungrazed-ungrazed</v>
      </c>
      <c r="H92" s="5">
        <v>4765</v>
      </c>
      <c r="I92" s="5">
        <v>4688</v>
      </c>
      <c r="J92" s="5" t="s">
        <v>27</v>
      </c>
      <c r="K92" s="5" t="str">
        <f>VLOOKUP(J92,[1]spp_list!$A$1:$I$200,6,0)</f>
        <v>nativeshrub</v>
      </c>
      <c r="L92" s="5" t="str">
        <f>VLOOKUP(J92,[1]spp_list!$A$1:$I$200,9,0)</f>
        <v>dicot_angiosperm</v>
      </c>
      <c r="M92" s="5" t="s">
        <v>20</v>
      </c>
      <c r="N92" s="6">
        <v>2</v>
      </c>
    </row>
    <row r="93" spans="1:14" x14ac:dyDescent="0.25">
      <c r="A93">
        <v>20302</v>
      </c>
      <c r="B93">
        <v>2000</v>
      </c>
      <c r="C93" s="4">
        <f>VLOOKUP(B93&amp;A93,[1]obs_dates!$C$1:$D$661,2,FALSE)</f>
        <v>36825</v>
      </c>
      <c r="D93" s="5" t="s">
        <v>8</v>
      </c>
      <c r="E93" s="5" t="s">
        <v>9</v>
      </c>
      <c r="F93" s="5" t="s">
        <v>9</v>
      </c>
      <c r="G93" t="str">
        <f t="shared" si="1"/>
        <v>ungrazed-ungrazed</v>
      </c>
      <c r="H93" s="5">
        <v>4765</v>
      </c>
      <c r="I93" s="5">
        <v>4688</v>
      </c>
      <c r="J93" s="5" t="s">
        <v>37</v>
      </c>
      <c r="K93" s="5" t="str">
        <f>VLOOKUP(J93,[1]spp_list!$A$1:$I$200,6,0)</f>
        <v>nativetree</v>
      </c>
      <c r="L93" s="5" t="str">
        <f>VLOOKUP(J93,[1]spp_list!$A$1:$I$200,9,0)</f>
        <v>gymnosperm</v>
      </c>
      <c r="M93" s="5" t="s">
        <v>20</v>
      </c>
      <c r="N93" s="6">
        <v>1</v>
      </c>
    </row>
    <row r="94" spans="1:14" x14ac:dyDescent="0.25">
      <c r="A94">
        <v>20302</v>
      </c>
      <c r="B94">
        <v>2000</v>
      </c>
      <c r="C94" s="4">
        <f>VLOOKUP(B94&amp;A94,[1]obs_dates!$C$1:$D$661,2,FALSE)</f>
        <v>36825</v>
      </c>
      <c r="D94" s="5" t="s">
        <v>8</v>
      </c>
      <c r="E94" s="5" t="s">
        <v>9</v>
      </c>
      <c r="F94" s="5" t="s">
        <v>9</v>
      </c>
      <c r="G94" t="str">
        <f t="shared" si="1"/>
        <v>ungrazed-ungrazed</v>
      </c>
      <c r="H94" s="5">
        <v>4765</v>
      </c>
      <c r="I94" s="5">
        <v>4688</v>
      </c>
      <c r="J94" s="5" t="s">
        <v>14</v>
      </c>
      <c r="K94" s="5" t="str">
        <f>VLOOKUP(J94,[1]spp_list!$A$1:$I$200,6,0)</f>
        <v>nativeshrub</v>
      </c>
      <c r="L94" s="5" t="str">
        <f>VLOOKUP(J94,[1]spp_list!$A$1:$I$200,9,0)</f>
        <v>dicot_angiosperm</v>
      </c>
      <c r="M94" s="5" t="s">
        <v>20</v>
      </c>
      <c r="N94" s="6">
        <v>1</v>
      </c>
    </row>
    <row r="95" spans="1:14" x14ac:dyDescent="0.25">
      <c r="A95">
        <v>20302</v>
      </c>
      <c r="B95">
        <v>2000</v>
      </c>
      <c r="C95" s="4">
        <f>VLOOKUP(B95&amp;A95,[1]obs_dates!$C$1:$D$661,2,FALSE)</f>
        <v>36825</v>
      </c>
      <c r="D95" s="5" t="s">
        <v>8</v>
      </c>
      <c r="E95" s="5" t="s">
        <v>9</v>
      </c>
      <c r="F95" s="5" t="s">
        <v>9</v>
      </c>
      <c r="G95" t="str">
        <f t="shared" si="1"/>
        <v>ungrazed-ungrazed</v>
      </c>
      <c r="H95" s="5">
        <v>4765</v>
      </c>
      <c r="I95" s="5">
        <v>4688</v>
      </c>
      <c r="J95" s="5" t="s">
        <v>23</v>
      </c>
      <c r="K95" s="5" t="str">
        <f>VLOOKUP(J95,[1]spp_list!$A$1:$I$200,6,0)</f>
        <v>nativetree</v>
      </c>
      <c r="L95" s="5" t="str">
        <f>VLOOKUP(J95,[1]spp_list!$A$1:$I$200,9,0)</f>
        <v>dicot_angiosperm</v>
      </c>
      <c r="M95" s="5" t="s">
        <v>20</v>
      </c>
      <c r="N95" s="6">
        <v>2</v>
      </c>
    </row>
    <row r="96" spans="1:14" x14ac:dyDescent="0.25">
      <c r="A96">
        <v>20302</v>
      </c>
      <c r="B96">
        <v>2000</v>
      </c>
      <c r="C96" s="4">
        <f>VLOOKUP(B96&amp;A96,[1]obs_dates!$C$1:$D$661,2,FALSE)</f>
        <v>36825</v>
      </c>
      <c r="D96" s="5" t="s">
        <v>8</v>
      </c>
      <c r="E96" s="5" t="s">
        <v>9</v>
      </c>
      <c r="F96" s="5" t="s">
        <v>9</v>
      </c>
      <c r="G96" t="str">
        <f t="shared" si="1"/>
        <v>ungrazed-ungrazed</v>
      </c>
      <c r="H96" s="5">
        <v>4765</v>
      </c>
      <c r="I96" s="5">
        <v>4688</v>
      </c>
      <c r="J96" s="5" t="s">
        <v>21</v>
      </c>
      <c r="K96" s="5" t="str">
        <f>VLOOKUP(J96,[1]spp_list!$A$1:$I$200,6,0)</f>
        <v>nativeshrub</v>
      </c>
      <c r="L96" s="5" t="str">
        <f>VLOOKUP(J96,[1]spp_list!$A$1:$I$200,9,0)</f>
        <v>dicot_angiosperm</v>
      </c>
      <c r="M96" s="5" t="s">
        <v>20</v>
      </c>
      <c r="N96" s="6">
        <v>1</v>
      </c>
    </row>
    <row r="97" spans="1:14" x14ac:dyDescent="0.25">
      <c r="A97">
        <v>20302</v>
      </c>
      <c r="B97">
        <v>2000</v>
      </c>
      <c r="C97" s="4">
        <f>VLOOKUP(B97&amp;A97,[1]obs_dates!$C$1:$D$661,2,FALSE)</f>
        <v>36825</v>
      </c>
      <c r="D97" s="5" t="s">
        <v>8</v>
      </c>
      <c r="E97" s="5" t="s">
        <v>9</v>
      </c>
      <c r="F97" s="5" t="s">
        <v>9</v>
      </c>
      <c r="G97" t="str">
        <f t="shared" si="1"/>
        <v>ungrazed-ungrazed</v>
      </c>
      <c r="H97" s="5">
        <v>4765</v>
      </c>
      <c r="I97" s="5">
        <v>4688</v>
      </c>
      <c r="J97" s="5" t="s">
        <v>16</v>
      </c>
      <c r="K97" s="5" t="str">
        <f>VLOOKUP(J97,[1]spp_list!$A$1:$I$200,6,0)</f>
        <v>nativetree</v>
      </c>
      <c r="L97" s="5" t="str">
        <f>VLOOKUP(J97,[1]spp_list!$A$1:$I$200,9,0)</f>
        <v>dicot_angiosperm</v>
      </c>
      <c r="M97" s="5" t="s">
        <v>20</v>
      </c>
      <c r="N97" s="6">
        <v>7</v>
      </c>
    </row>
    <row r="98" spans="1:14" x14ac:dyDescent="0.25">
      <c r="A98">
        <v>20302</v>
      </c>
      <c r="B98">
        <v>2000</v>
      </c>
      <c r="C98" s="4">
        <f>VLOOKUP(B98&amp;A98,[1]obs_dates!$C$1:$D$661,2,FALSE)</f>
        <v>36825</v>
      </c>
      <c r="D98" s="5" t="s">
        <v>8</v>
      </c>
      <c r="E98" s="5" t="s">
        <v>9</v>
      </c>
      <c r="F98" s="5" t="s">
        <v>9</v>
      </c>
      <c r="G98" t="str">
        <f t="shared" si="1"/>
        <v>ungrazed-ungrazed</v>
      </c>
      <c r="H98" s="5">
        <v>4765</v>
      </c>
      <c r="I98" s="5">
        <v>4688</v>
      </c>
      <c r="J98" s="5" t="s">
        <v>38</v>
      </c>
      <c r="K98" s="5" t="str">
        <f>VLOOKUP(J98,[1]spp_list!$A$1:$I$200,6,0)</f>
        <v>nativetree</v>
      </c>
      <c r="L98" s="5" t="str">
        <f>VLOOKUP(J98,[1]spp_list!$A$1:$I$200,9,0)</f>
        <v>dicot_angiosperm</v>
      </c>
      <c r="M98" s="5" t="s">
        <v>20</v>
      </c>
      <c r="N98" s="6">
        <v>3</v>
      </c>
    </row>
    <row r="99" spans="1:14" x14ac:dyDescent="0.25">
      <c r="A99">
        <v>20302</v>
      </c>
      <c r="B99">
        <v>2000</v>
      </c>
      <c r="C99" s="4">
        <f>VLOOKUP(B99&amp;A99,[1]obs_dates!$C$1:$D$661,2,FALSE)</f>
        <v>36825</v>
      </c>
      <c r="D99" s="5" t="s">
        <v>8</v>
      </c>
      <c r="E99" s="5" t="s">
        <v>9</v>
      </c>
      <c r="F99" s="5" t="s">
        <v>9</v>
      </c>
      <c r="G99" t="str">
        <f t="shared" si="1"/>
        <v>ungrazed-ungrazed</v>
      </c>
      <c r="H99" s="5">
        <v>4765</v>
      </c>
      <c r="I99" s="5">
        <v>4688</v>
      </c>
      <c r="J99" s="5" t="s">
        <v>17</v>
      </c>
      <c r="K99" s="5" t="str">
        <f>VLOOKUP(J99,[1]spp_list!$A$1:$I$200,6,0)</f>
        <v>nativetree</v>
      </c>
      <c r="L99" s="5" t="str">
        <f>VLOOKUP(J99,[1]spp_list!$A$1:$I$200,9,0)</f>
        <v>dicot_angiosperm</v>
      </c>
      <c r="M99" s="5" t="s">
        <v>20</v>
      </c>
      <c r="N99" s="6">
        <v>3</v>
      </c>
    </row>
    <row r="100" spans="1:14" x14ac:dyDescent="0.25">
      <c r="A100">
        <v>20302</v>
      </c>
      <c r="B100">
        <v>2000</v>
      </c>
      <c r="C100" s="4">
        <f>VLOOKUP(B100&amp;A100,[1]obs_dates!$C$1:$D$661,2,FALSE)</f>
        <v>36825</v>
      </c>
      <c r="D100" s="5" t="s">
        <v>8</v>
      </c>
      <c r="E100" s="5" t="s">
        <v>9</v>
      </c>
      <c r="F100" s="5" t="s">
        <v>9</v>
      </c>
      <c r="G100" t="str">
        <f t="shared" si="1"/>
        <v>ungrazed-ungrazed</v>
      </c>
      <c r="H100" s="5">
        <v>4765</v>
      </c>
      <c r="I100" s="5">
        <v>4688</v>
      </c>
      <c r="J100" s="5" t="s">
        <v>31</v>
      </c>
      <c r="K100" s="5" t="str">
        <f>VLOOKUP(J100,[1]spp_list!$A$1:$I$200,6,0)</f>
        <v>nativetree</v>
      </c>
      <c r="L100" s="5" t="str">
        <f>VLOOKUP(J100,[1]spp_list!$A$1:$I$200,9,0)</f>
        <v>dicot_angiosperm</v>
      </c>
      <c r="M100" s="5" t="s">
        <v>20</v>
      </c>
      <c r="N100" s="6">
        <v>6</v>
      </c>
    </row>
    <row r="101" spans="1:14" x14ac:dyDescent="0.25">
      <c r="A101">
        <v>20302</v>
      </c>
      <c r="B101">
        <v>2000</v>
      </c>
      <c r="C101" s="4">
        <f>VLOOKUP(B101&amp;A101,[1]obs_dates!$C$1:$D$661,2,FALSE)</f>
        <v>36825</v>
      </c>
      <c r="D101" s="5" t="s">
        <v>8</v>
      </c>
      <c r="E101" s="5" t="s">
        <v>9</v>
      </c>
      <c r="F101" s="5" t="s">
        <v>9</v>
      </c>
      <c r="G101" t="str">
        <f t="shared" si="1"/>
        <v>ungrazed-ungrazed</v>
      </c>
      <c r="H101" s="5">
        <v>4765</v>
      </c>
      <c r="I101" s="5">
        <v>4688</v>
      </c>
      <c r="J101" s="5" t="s">
        <v>18</v>
      </c>
      <c r="K101" s="5" t="str">
        <f>VLOOKUP(J101,[1]spp_list!$A$1:$I$200,6,0)</f>
        <v>nativetree</v>
      </c>
      <c r="L101" s="5" t="str">
        <f>VLOOKUP(J101,[1]spp_list!$A$1:$I$200,9,0)</f>
        <v>monocot_angiosperm</v>
      </c>
      <c r="M101" s="5" t="s">
        <v>20</v>
      </c>
      <c r="N101" s="6">
        <v>3</v>
      </c>
    </row>
    <row r="102" spans="1:14" x14ac:dyDescent="0.25">
      <c r="A102">
        <v>20401</v>
      </c>
      <c r="B102">
        <v>2000</v>
      </c>
      <c r="C102" s="4">
        <f>VLOOKUP(B102&amp;A102,[1]obs_dates!$C$1:$D$661,2,FALSE)</f>
        <v>36825</v>
      </c>
      <c r="D102" s="5" t="s">
        <v>8</v>
      </c>
      <c r="E102" s="5" t="s">
        <v>9</v>
      </c>
      <c r="F102" s="5" t="s">
        <v>9</v>
      </c>
      <c r="G102" t="str">
        <f t="shared" si="1"/>
        <v>ungrazed-ungrazed</v>
      </c>
      <c r="H102" s="5">
        <v>4677</v>
      </c>
      <c r="I102" s="5">
        <v>4657</v>
      </c>
      <c r="J102" s="5" t="s">
        <v>10</v>
      </c>
      <c r="K102" s="5" t="str">
        <f>VLOOKUP(J102,[1]spp_list!$A$1:$I$200,6,0)</f>
        <v>nativetree</v>
      </c>
      <c r="L102" s="5" t="str">
        <f>VLOOKUP(J102,[1]spp_list!$A$1:$I$200,9,0)</f>
        <v>dicot_angiosperm</v>
      </c>
      <c r="M102" s="5" t="s">
        <v>11</v>
      </c>
      <c r="N102" s="6">
        <v>1</v>
      </c>
    </row>
    <row r="103" spans="1:14" x14ac:dyDescent="0.25">
      <c r="A103">
        <v>20401</v>
      </c>
      <c r="B103">
        <v>2000</v>
      </c>
      <c r="C103" s="4">
        <f>VLOOKUP(B103&amp;A103,[1]obs_dates!$C$1:$D$661,2,FALSE)</f>
        <v>36825</v>
      </c>
      <c r="D103" s="5" t="s">
        <v>8</v>
      </c>
      <c r="E103" s="5" t="s">
        <v>9</v>
      </c>
      <c r="F103" s="5" t="s">
        <v>9</v>
      </c>
      <c r="G103" t="str">
        <f t="shared" si="1"/>
        <v>ungrazed-ungrazed</v>
      </c>
      <c r="H103" s="5">
        <v>4677</v>
      </c>
      <c r="I103" s="5">
        <v>4657</v>
      </c>
      <c r="J103" s="5" t="s">
        <v>35</v>
      </c>
      <c r="K103" s="5" t="str">
        <f>VLOOKUP(J103,[1]spp_list!$A$1:$I$200,6,0)</f>
        <v>nativeshrub</v>
      </c>
      <c r="L103" s="5" t="str">
        <f>VLOOKUP(J103,[1]spp_list!$A$1:$I$200,9,0)</f>
        <v>dicot_angiosperm</v>
      </c>
      <c r="M103" s="5" t="s">
        <v>11</v>
      </c>
      <c r="N103" s="6">
        <v>4</v>
      </c>
    </row>
    <row r="104" spans="1:14" x14ac:dyDescent="0.25">
      <c r="A104">
        <v>20401</v>
      </c>
      <c r="B104">
        <v>2000</v>
      </c>
      <c r="C104" s="4">
        <f>VLOOKUP(B104&amp;A104,[1]obs_dates!$C$1:$D$661,2,FALSE)</f>
        <v>36825</v>
      </c>
      <c r="D104" s="5" t="s">
        <v>8</v>
      </c>
      <c r="E104" s="5" t="s">
        <v>9</v>
      </c>
      <c r="F104" s="5" t="s">
        <v>9</v>
      </c>
      <c r="G104" t="str">
        <f t="shared" si="1"/>
        <v>ungrazed-ungrazed</v>
      </c>
      <c r="H104" s="5">
        <v>4677</v>
      </c>
      <c r="I104" s="5">
        <v>4657</v>
      </c>
      <c r="J104" s="5" t="s">
        <v>13</v>
      </c>
      <c r="K104" s="5" t="str">
        <f>VLOOKUP(J104,[1]spp_list!$A$1:$I$200,6,0)</f>
        <v>nativetreefern</v>
      </c>
      <c r="L104" s="5" t="str">
        <f>VLOOKUP(J104,[1]spp_list!$A$1:$I$200,9,0)</f>
        <v>ferns_and_lycophytes</v>
      </c>
      <c r="M104" s="5" t="s">
        <v>11</v>
      </c>
      <c r="N104" s="6">
        <v>4</v>
      </c>
    </row>
    <row r="105" spans="1:14" x14ac:dyDescent="0.25">
      <c r="A105">
        <v>20401</v>
      </c>
      <c r="B105">
        <v>2000</v>
      </c>
      <c r="C105" s="4">
        <f>VLOOKUP(B105&amp;A105,[1]obs_dates!$C$1:$D$661,2,FALSE)</f>
        <v>36825</v>
      </c>
      <c r="D105" s="5" t="s">
        <v>8</v>
      </c>
      <c r="E105" s="5" t="s">
        <v>9</v>
      </c>
      <c r="F105" s="5" t="s">
        <v>9</v>
      </c>
      <c r="G105" t="str">
        <f t="shared" si="1"/>
        <v>ungrazed-ungrazed</v>
      </c>
      <c r="H105" s="5">
        <v>4677</v>
      </c>
      <c r="I105" s="5">
        <v>4657</v>
      </c>
      <c r="J105" s="5" t="s">
        <v>14</v>
      </c>
      <c r="K105" s="5" t="str">
        <f>VLOOKUP(J105,[1]spp_list!$A$1:$I$200,6,0)</f>
        <v>nativeshrub</v>
      </c>
      <c r="L105" s="5" t="str">
        <f>VLOOKUP(J105,[1]spp_list!$A$1:$I$200,9,0)</f>
        <v>dicot_angiosperm</v>
      </c>
      <c r="M105" s="5" t="s">
        <v>11</v>
      </c>
      <c r="N105" s="6">
        <v>6</v>
      </c>
    </row>
    <row r="106" spans="1:14" x14ac:dyDescent="0.25">
      <c r="A106">
        <v>20401</v>
      </c>
      <c r="B106">
        <v>2000</v>
      </c>
      <c r="C106" s="4">
        <f>VLOOKUP(B106&amp;A106,[1]obs_dates!$C$1:$D$661,2,FALSE)</f>
        <v>36825</v>
      </c>
      <c r="D106" s="5" t="s">
        <v>8</v>
      </c>
      <c r="E106" s="5" t="s">
        <v>9</v>
      </c>
      <c r="F106" s="5" t="s">
        <v>9</v>
      </c>
      <c r="G106" t="str">
        <f t="shared" si="1"/>
        <v>ungrazed-ungrazed</v>
      </c>
      <c r="H106" s="5">
        <v>4677</v>
      </c>
      <c r="I106" s="5">
        <v>4657</v>
      </c>
      <c r="J106" s="5" t="s">
        <v>15</v>
      </c>
      <c r="K106" s="5" t="str">
        <f>VLOOKUP(J106,[1]spp_list!$A$1:$I$200,6,0)</f>
        <v>nativetree</v>
      </c>
      <c r="L106" s="5" t="str">
        <f>VLOOKUP(J106,[1]spp_list!$A$1:$I$200,9,0)</f>
        <v>dicot_angiosperm</v>
      </c>
      <c r="M106" s="5" t="s">
        <v>11</v>
      </c>
      <c r="N106" s="6">
        <v>10</v>
      </c>
    </row>
    <row r="107" spans="1:14" x14ac:dyDescent="0.25">
      <c r="A107">
        <v>20401</v>
      </c>
      <c r="B107">
        <v>2000</v>
      </c>
      <c r="C107" s="4">
        <f>VLOOKUP(B107&amp;A107,[1]obs_dates!$C$1:$D$661,2,FALSE)</f>
        <v>36825</v>
      </c>
      <c r="D107" s="5" t="s">
        <v>8</v>
      </c>
      <c r="E107" s="5" t="s">
        <v>9</v>
      </c>
      <c r="F107" s="5" t="s">
        <v>9</v>
      </c>
      <c r="G107" t="str">
        <f t="shared" si="1"/>
        <v>ungrazed-ungrazed</v>
      </c>
      <c r="H107" s="5">
        <v>4677</v>
      </c>
      <c r="I107" s="5">
        <v>4657</v>
      </c>
      <c r="J107" s="5" t="s">
        <v>23</v>
      </c>
      <c r="K107" s="5" t="str">
        <f>VLOOKUP(J107,[1]spp_list!$A$1:$I$200,6,0)</f>
        <v>nativetree</v>
      </c>
      <c r="L107" s="5" t="str">
        <f>VLOOKUP(J107,[1]spp_list!$A$1:$I$200,9,0)</f>
        <v>dicot_angiosperm</v>
      </c>
      <c r="M107" s="5" t="s">
        <v>11</v>
      </c>
      <c r="N107" s="6">
        <v>1</v>
      </c>
    </row>
    <row r="108" spans="1:14" x14ac:dyDescent="0.25">
      <c r="A108">
        <v>20401</v>
      </c>
      <c r="B108">
        <v>2000</v>
      </c>
      <c r="C108" s="4">
        <f>VLOOKUP(B108&amp;A108,[1]obs_dates!$C$1:$D$661,2,FALSE)</f>
        <v>36825</v>
      </c>
      <c r="D108" s="5" t="s">
        <v>8</v>
      </c>
      <c r="E108" s="5" t="s">
        <v>9</v>
      </c>
      <c r="F108" s="5" t="s">
        <v>9</v>
      </c>
      <c r="G108" t="str">
        <f t="shared" si="1"/>
        <v>ungrazed-ungrazed</v>
      </c>
      <c r="H108" s="5">
        <v>4677</v>
      </c>
      <c r="I108" s="5">
        <v>4657</v>
      </c>
      <c r="J108" s="5" t="s">
        <v>16</v>
      </c>
      <c r="K108" s="5" t="str">
        <f>VLOOKUP(J108,[1]spp_list!$A$1:$I$200,6,0)</f>
        <v>nativetree</v>
      </c>
      <c r="L108" s="5" t="str">
        <f>VLOOKUP(J108,[1]spp_list!$A$1:$I$200,9,0)</f>
        <v>dicot_angiosperm</v>
      </c>
      <c r="M108" s="5" t="s">
        <v>11</v>
      </c>
      <c r="N108" s="6">
        <v>6</v>
      </c>
    </row>
    <row r="109" spans="1:14" x14ac:dyDescent="0.25">
      <c r="A109">
        <v>20401</v>
      </c>
      <c r="B109">
        <v>2000</v>
      </c>
      <c r="C109" s="4">
        <f>VLOOKUP(B109&amp;A109,[1]obs_dates!$C$1:$D$661,2,FALSE)</f>
        <v>36825</v>
      </c>
      <c r="D109" s="5" t="s">
        <v>8</v>
      </c>
      <c r="E109" s="5" t="s">
        <v>9</v>
      </c>
      <c r="F109" s="5" t="s">
        <v>9</v>
      </c>
      <c r="G109" t="str">
        <f t="shared" si="1"/>
        <v>ungrazed-ungrazed</v>
      </c>
      <c r="H109" s="5">
        <v>4677</v>
      </c>
      <c r="I109" s="5">
        <v>4657</v>
      </c>
      <c r="J109" s="5" t="s">
        <v>17</v>
      </c>
      <c r="K109" s="5" t="str">
        <f>VLOOKUP(J109,[1]spp_list!$A$1:$I$200,6,0)</f>
        <v>nativetree</v>
      </c>
      <c r="L109" s="5" t="str">
        <f>VLOOKUP(J109,[1]spp_list!$A$1:$I$200,9,0)</f>
        <v>dicot_angiosperm</v>
      </c>
      <c r="M109" s="5" t="s">
        <v>11</v>
      </c>
      <c r="N109" s="6">
        <v>4</v>
      </c>
    </row>
    <row r="110" spans="1:14" x14ac:dyDescent="0.25">
      <c r="A110">
        <v>20401</v>
      </c>
      <c r="B110">
        <v>2000</v>
      </c>
      <c r="C110" s="4">
        <f>VLOOKUP(B110&amp;A110,[1]obs_dates!$C$1:$D$661,2,FALSE)</f>
        <v>36825</v>
      </c>
      <c r="D110" s="5" t="s">
        <v>8</v>
      </c>
      <c r="E110" s="5" t="s">
        <v>9</v>
      </c>
      <c r="F110" s="5" t="s">
        <v>9</v>
      </c>
      <c r="G110" t="str">
        <f t="shared" si="1"/>
        <v>ungrazed-ungrazed</v>
      </c>
      <c r="H110" s="5">
        <v>4677</v>
      </c>
      <c r="I110" s="5">
        <v>4657</v>
      </c>
      <c r="J110" s="5" t="s">
        <v>39</v>
      </c>
      <c r="K110" s="5" t="str">
        <f>VLOOKUP(J110,[1]spp_list!$A$1:$I$200,6,0)</f>
        <v>nativeshrub</v>
      </c>
      <c r="L110" s="5" t="str">
        <f>VLOOKUP(J110,[1]spp_list!$A$1:$I$200,9,0)</f>
        <v>dicot_angiosperm</v>
      </c>
      <c r="M110" s="5" t="s">
        <v>11</v>
      </c>
      <c r="N110" s="6">
        <v>1</v>
      </c>
    </row>
    <row r="111" spans="1:14" x14ac:dyDescent="0.25">
      <c r="A111">
        <v>20401</v>
      </c>
      <c r="B111">
        <v>2000</v>
      </c>
      <c r="C111" s="4">
        <f>VLOOKUP(B111&amp;A111,[1]obs_dates!$C$1:$D$661,2,FALSE)</f>
        <v>36825</v>
      </c>
      <c r="D111" s="5" t="s">
        <v>8</v>
      </c>
      <c r="E111" s="5" t="s">
        <v>9</v>
      </c>
      <c r="F111" s="5" t="s">
        <v>9</v>
      </c>
      <c r="G111" t="str">
        <f t="shared" si="1"/>
        <v>ungrazed-ungrazed</v>
      </c>
      <c r="H111" s="5">
        <v>4677</v>
      </c>
      <c r="I111" s="5">
        <v>4657</v>
      </c>
      <c r="J111" s="5" t="s">
        <v>18</v>
      </c>
      <c r="K111" s="5" t="str">
        <f>VLOOKUP(J111,[1]spp_list!$A$1:$I$200,6,0)</f>
        <v>nativetree</v>
      </c>
      <c r="L111" s="5" t="str">
        <f>VLOOKUP(J111,[1]spp_list!$A$1:$I$200,9,0)</f>
        <v>monocot_angiosperm</v>
      </c>
      <c r="M111" s="5" t="s">
        <v>11</v>
      </c>
      <c r="N111" s="6">
        <v>32</v>
      </c>
    </row>
    <row r="112" spans="1:14" x14ac:dyDescent="0.25">
      <c r="A112">
        <v>20401</v>
      </c>
      <c r="B112">
        <v>2000</v>
      </c>
      <c r="C112" s="4">
        <f>VLOOKUP(B112&amp;A112,[1]obs_dates!$C$1:$D$661,2,FALSE)</f>
        <v>36825</v>
      </c>
      <c r="D112" s="5" t="s">
        <v>8</v>
      </c>
      <c r="E112" s="5" t="s">
        <v>9</v>
      </c>
      <c r="F112" s="5" t="s">
        <v>9</v>
      </c>
      <c r="G112" t="str">
        <f t="shared" si="1"/>
        <v>ungrazed-ungrazed</v>
      </c>
      <c r="H112" s="5">
        <v>4677</v>
      </c>
      <c r="I112" s="5">
        <v>4657</v>
      </c>
      <c r="J112" s="5" t="s">
        <v>19</v>
      </c>
      <c r="K112" s="5" t="str">
        <f>VLOOKUP(J112,[1]spp_list!$A$1:$I$200,6,0)</f>
        <v>nativetree</v>
      </c>
      <c r="L112" s="5" t="str">
        <f>VLOOKUP(J112,[1]spp_list!$A$1:$I$200,9,0)</f>
        <v>dicot_angiosperm</v>
      </c>
      <c r="M112" s="5" t="s">
        <v>11</v>
      </c>
      <c r="N112" s="6">
        <v>2</v>
      </c>
    </row>
    <row r="113" spans="1:14" x14ac:dyDescent="0.25">
      <c r="A113">
        <v>20401</v>
      </c>
      <c r="B113">
        <v>2000</v>
      </c>
      <c r="C113" s="4">
        <f>VLOOKUP(B113&amp;A113,[1]obs_dates!$C$1:$D$661,2,FALSE)</f>
        <v>36825</v>
      </c>
      <c r="D113" s="5" t="s">
        <v>8</v>
      </c>
      <c r="E113" s="5" t="s">
        <v>9</v>
      </c>
      <c r="F113" s="5" t="s">
        <v>9</v>
      </c>
      <c r="G113" t="str">
        <f t="shared" si="1"/>
        <v>ungrazed-ungrazed</v>
      </c>
      <c r="H113" s="5">
        <v>4677</v>
      </c>
      <c r="I113" s="5">
        <v>4657</v>
      </c>
      <c r="J113" s="5" t="s">
        <v>15</v>
      </c>
      <c r="K113" s="5" t="str">
        <f>VLOOKUP(J113,[1]spp_list!$A$1:$I$200,6,0)</f>
        <v>nativetree</v>
      </c>
      <c r="L113" s="5" t="str">
        <f>VLOOKUP(J113,[1]spp_list!$A$1:$I$200,9,0)</f>
        <v>dicot_angiosperm</v>
      </c>
      <c r="M113" s="5" t="s">
        <v>20</v>
      </c>
      <c r="N113" s="6">
        <v>2</v>
      </c>
    </row>
    <row r="114" spans="1:14" x14ac:dyDescent="0.25">
      <c r="A114">
        <v>20401</v>
      </c>
      <c r="B114">
        <v>2000</v>
      </c>
      <c r="C114" s="4">
        <f>VLOOKUP(B114&amp;A114,[1]obs_dates!$C$1:$D$661,2,FALSE)</f>
        <v>36825</v>
      </c>
      <c r="D114" s="5" t="s">
        <v>8</v>
      </c>
      <c r="E114" s="5" t="s">
        <v>9</v>
      </c>
      <c r="F114" s="5" t="s">
        <v>9</v>
      </c>
      <c r="G114" t="str">
        <f t="shared" si="1"/>
        <v>ungrazed-ungrazed</v>
      </c>
      <c r="H114" s="5">
        <v>4677</v>
      </c>
      <c r="I114" s="5">
        <v>4657</v>
      </c>
      <c r="J114" s="5" t="s">
        <v>23</v>
      </c>
      <c r="K114" s="5" t="str">
        <f>VLOOKUP(J114,[1]spp_list!$A$1:$I$200,6,0)</f>
        <v>nativetree</v>
      </c>
      <c r="L114" s="5" t="str">
        <f>VLOOKUP(J114,[1]spp_list!$A$1:$I$200,9,0)</f>
        <v>dicot_angiosperm</v>
      </c>
      <c r="M114" s="5" t="s">
        <v>20</v>
      </c>
      <c r="N114" s="6">
        <v>1</v>
      </c>
    </row>
    <row r="115" spans="1:14" x14ac:dyDescent="0.25">
      <c r="A115">
        <v>20401</v>
      </c>
      <c r="B115">
        <v>2000</v>
      </c>
      <c r="C115" s="4">
        <f>VLOOKUP(B115&amp;A115,[1]obs_dates!$C$1:$D$661,2,FALSE)</f>
        <v>36825</v>
      </c>
      <c r="D115" s="5" t="s">
        <v>8</v>
      </c>
      <c r="E115" s="5" t="s">
        <v>9</v>
      </c>
      <c r="F115" s="5" t="s">
        <v>9</v>
      </c>
      <c r="G115" t="str">
        <f t="shared" si="1"/>
        <v>ungrazed-ungrazed</v>
      </c>
      <c r="H115" s="5">
        <v>4677</v>
      </c>
      <c r="I115" s="5">
        <v>4657</v>
      </c>
      <c r="J115" s="5" t="s">
        <v>16</v>
      </c>
      <c r="K115" s="5" t="str">
        <f>VLOOKUP(J115,[1]spp_list!$A$1:$I$200,6,0)</f>
        <v>nativetree</v>
      </c>
      <c r="L115" s="5" t="str">
        <f>VLOOKUP(J115,[1]spp_list!$A$1:$I$200,9,0)</f>
        <v>dicot_angiosperm</v>
      </c>
      <c r="M115" s="5" t="s">
        <v>20</v>
      </c>
      <c r="N115" s="6">
        <v>1</v>
      </c>
    </row>
    <row r="116" spans="1:14" x14ac:dyDescent="0.25">
      <c r="A116">
        <v>20401</v>
      </c>
      <c r="B116">
        <v>2000</v>
      </c>
      <c r="C116" s="4">
        <f>VLOOKUP(B116&amp;A116,[1]obs_dates!$C$1:$D$661,2,FALSE)</f>
        <v>36825</v>
      </c>
      <c r="D116" s="5" t="s">
        <v>8</v>
      </c>
      <c r="E116" s="5" t="s">
        <v>9</v>
      </c>
      <c r="F116" s="5" t="s">
        <v>9</v>
      </c>
      <c r="G116" t="str">
        <f t="shared" si="1"/>
        <v>ungrazed-ungrazed</v>
      </c>
      <c r="H116" s="5">
        <v>4677</v>
      </c>
      <c r="I116" s="5">
        <v>4657</v>
      </c>
      <c r="J116" s="5" t="s">
        <v>40</v>
      </c>
      <c r="K116" s="5" t="str">
        <f>VLOOKUP(J116,[1]spp_list!$A$1:$I$200,6,0)</f>
        <v>nativetree</v>
      </c>
      <c r="L116" s="5" t="str">
        <f>VLOOKUP(J116,[1]spp_list!$A$1:$I$200,9,0)</f>
        <v>gymnosperm</v>
      </c>
      <c r="M116" s="5" t="s">
        <v>20</v>
      </c>
      <c r="N116" s="6">
        <v>1</v>
      </c>
    </row>
    <row r="117" spans="1:14" x14ac:dyDescent="0.25">
      <c r="A117">
        <v>20401</v>
      </c>
      <c r="B117">
        <v>2000</v>
      </c>
      <c r="C117" s="4">
        <f>VLOOKUP(B117&amp;A117,[1]obs_dates!$C$1:$D$661,2,FALSE)</f>
        <v>36825</v>
      </c>
      <c r="D117" s="5" t="s">
        <v>8</v>
      </c>
      <c r="E117" s="5" t="s">
        <v>9</v>
      </c>
      <c r="F117" s="5" t="s">
        <v>9</v>
      </c>
      <c r="G117" t="str">
        <f t="shared" si="1"/>
        <v>ungrazed-ungrazed</v>
      </c>
      <c r="H117" s="5">
        <v>4677</v>
      </c>
      <c r="I117" s="5">
        <v>4657</v>
      </c>
      <c r="J117" s="5" t="s">
        <v>39</v>
      </c>
      <c r="K117" s="5" t="str">
        <f>VLOOKUP(J117,[1]spp_list!$A$1:$I$200,6,0)</f>
        <v>nativeshrub</v>
      </c>
      <c r="L117" s="5" t="str">
        <f>VLOOKUP(J117,[1]spp_list!$A$1:$I$200,9,0)</f>
        <v>dicot_angiosperm</v>
      </c>
      <c r="M117" s="5" t="s">
        <v>20</v>
      </c>
      <c r="N117" s="6">
        <v>1</v>
      </c>
    </row>
    <row r="118" spans="1:14" x14ac:dyDescent="0.25">
      <c r="A118">
        <v>20401</v>
      </c>
      <c r="B118">
        <v>2000</v>
      </c>
      <c r="C118" s="4">
        <f>VLOOKUP(B118&amp;A118,[1]obs_dates!$C$1:$D$661,2,FALSE)</f>
        <v>36825</v>
      </c>
      <c r="D118" s="5" t="s">
        <v>8</v>
      </c>
      <c r="E118" s="5" t="s">
        <v>9</v>
      </c>
      <c r="F118" s="5" t="s">
        <v>9</v>
      </c>
      <c r="G118" t="str">
        <f t="shared" si="1"/>
        <v>ungrazed-ungrazed</v>
      </c>
      <c r="H118" s="5">
        <v>4677</v>
      </c>
      <c r="I118" s="5">
        <v>4657</v>
      </c>
      <c r="J118" s="5" t="s">
        <v>18</v>
      </c>
      <c r="K118" s="5" t="str">
        <f>VLOOKUP(J118,[1]spp_list!$A$1:$I$200,6,0)</f>
        <v>nativetree</v>
      </c>
      <c r="L118" s="5" t="str">
        <f>VLOOKUP(J118,[1]spp_list!$A$1:$I$200,9,0)</f>
        <v>monocot_angiosperm</v>
      </c>
      <c r="M118" s="5" t="s">
        <v>20</v>
      </c>
      <c r="N118" s="6">
        <v>2</v>
      </c>
    </row>
    <row r="119" spans="1:14" x14ac:dyDescent="0.25">
      <c r="A119">
        <v>20402</v>
      </c>
      <c r="B119">
        <v>2000</v>
      </c>
      <c r="C119" s="4">
        <f>VLOOKUP(B119&amp;A119,[1]obs_dates!$C$1:$D$661,2,FALSE)</f>
        <v>36825</v>
      </c>
      <c r="D119" s="5" t="s">
        <v>8</v>
      </c>
      <c r="E119" s="5" t="s">
        <v>9</v>
      </c>
      <c r="F119" s="5" t="s">
        <v>9</v>
      </c>
      <c r="G119" t="str">
        <f t="shared" si="1"/>
        <v>ungrazed-ungrazed</v>
      </c>
      <c r="H119" s="5">
        <v>4767</v>
      </c>
      <c r="I119" s="5">
        <v>4766</v>
      </c>
      <c r="J119" s="5" t="s">
        <v>22</v>
      </c>
      <c r="K119" s="5" t="str">
        <f>VLOOKUP(J119,[1]spp_list!$A$1:$I$200,6,0)</f>
        <v>nativetreefern</v>
      </c>
      <c r="L119" s="5" t="str">
        <f>VLOOKUP(J119,[1]spp_list!$A$1:$I$200,9,0)</f>
        <v>ferns_and_lycophytes</v>
      </c>
      <c r="M119" s="5" t="s">
        <v>11</v>
      </c>
      <c r="N119" s="6">
        <v>6</v>
      </c>
    </row>
    <row r="120" spans="1:14" x14ac:dyDescent="0.25">
      <c r="A120">
        <v>20402</v>
      </c>
      <c r="B120">
        <v>2000</v>
      </c>
      <c r="C120" s="4">
        <f>VLOOKUP(B120&amp;A120,[1]obs_dates!$C$1:$D$661,2,FALSE)</f>
        <v>36825</v>
      </c>
      <c r="D120" s="5" t="s">
        <v>8</v>
      </c>
      <c r="E120" s="5" t="s">
        <v>9</v>
      </c>
      <c r="F120" s="5" t="s">
        <v>9</v>
      </c>
      <c r="G120" t="str">
        <f t="shared" si="1"/>
        <v>ungrazed-ungrazed</v>
      </c>
      <c r="H120" s="5">
        <v>4767</v>
      </c>
      <c r="I120" s="5">
        <v>4766</v>
      </c>
      <c r="J120" s="5" t="s">
        <v>13</v>
      </c>
      <c r="K120" s="5" t="str">
        <f>VLOOKUP(J120,[1]spp_list!$A$1:$I$200,6,0)</f>
        <v>nativetreefern</v>
      </c>
      <c r="L120" s="5" t="str">
        <f>VLOOKUP(J120,[1]spp_list!$A$1:$I$200,9,0)</f>
        <v>ferns_and_lycophytes</v>
      </c>
      <c r="M120" s="5" t="s">
        <v>11</v>
      </c>
      <c r="N120" s="6">
        <v>2</v>
      </c>
    </row>
    <row r="121" spans="1:14" x14ac:dyDescent="0.25">
      <c r="A121">
        <v>20402</v>
      </c>
      <c r="B121">
        <v>2000</v>
      </c>
      <c r="C121" s="4">
        <f>VLOOKUP(B121&amp;A121,[1]obs_dates!$C$1:$D$661,2,FALSE)</f>
        <v>36825</v>
      </c>
      <c r="D121" s="5" t="s">
        <v>8</v>
      </c>
      <c r="E121" s="5" t="s">
        <v>9</v>
      </c>
      <c r="F121" s="5" t="s">
        <v>9</v>
      </c>
      <c r="G121" t="str">
        <f t="shared" si="1"/>
        <v>ungrazed-ungrazed</v>
      </c>
      <c r="H121" s="5">
        <v>4767</v>
      </c>
      <c r="I121" s="5">
        <v>4766</v>
      </c>
      <c r="J121" s="5" t="s">
        <v>15</v>
      </c>
      <c r="K121" s="5" t="str">
        <f>VLOOKUP(J121,[1]spp_list!$A$1:$I$200,6,0)</f>
        <v>nativetree</v>
      </c>
      <c r="L121" s="5" t="str">
        <f>VLOOKUP(J121,[1]spp_list!$A$1:$I$200,9,0)</f>
        <v>dicot_angiosperm</v>
      </c>
      <c r="M121" s="5" t="s">
        <v>11</v>
      </c>
      <c r="N121" s="6">
        <v>2</v>
      </c>
    </row>
    <row r="122" spans="1:14" x14ac:dyDescent="0.25">
      <c r="A122">
        <v>20402</v>
      </c>
      <c r="B122">
        <v>2000</v>
      </c>
      <c r="C122" s="4">
        <f>VLOOKUP(B122&amp;A122,[1]obs_dates!$C$1:$D$661,2,FALSE)</f>
        <v>36825</v>
      </c>
      <c r="D122" s="5" t="s">
        <v>8</v>
      </c>
      <c r="E122" s="5" t="s">
        <v>9</v>
      </c>
      <c r="F122" s="5" t="s">
        <v>9</v>
      </c>
      <c r="G122" t="str">
        <f t="shared" si="1"/>
        <v>ungrazed-ungrazed</v>
      </c>
      <c r="H122" s="5">
        <v>4767</v>
      </c>
      <c r="I122" s="5">
        <v>4766</v>
      </c>
      <c r="J122" s="5" t="s">
        <v>15</v>
      </c>
      <c r="K122" s="5" t="str">
        <f>VLOOKUP(J122,[1]spp_list!$A$1:$I$200,6,0)</f>
        <v>nativetree</v>
      </c>
      <c r="L122" s="5" t="str">
        <f>VLOOKUP(J122,[1]spp_list!$A$1:$I$200,9,0)</f>
        <v>dicot_angiosperm</v>
      </c>
      <c r="M122" s="5" t="s">
        <v>20</v>
      </c>
      <c r="N122" s="6">
        <v>2</v>
      </c>
    </row>
    <row r="123" spans="1:14" x14ac:dyDescent="0.25">
      <c r="A123">
        <v>20501</v>
      </c>
      <c r="B123">
        <v>2000</v>
      </c>
      <c r="C123" s="4">
        <f>VLOOKUP(B123&amp;A123,[1]obs_dates!$C$1:$D$661,2,FALSE)</f>
        <v>36825</v>
      </c>
      <c r="D123" s="5" t="s">
        <v>8</v>
      </c>
      <c r="E123" s="5" t="s">
        <v>9</v>
      </c>
      <c r="F123" s="5" t="s">
        <v>9</v>
      </c>
      <c r="G123" t="str">
        <f t="shared" si="1"/>
        <v>ungrazed-ungrazed</v>
      </c>
      <c r="H123" s="5">
        <v>4658</v>
      </c>
      <c r="I123" s="5">
        <v>4669</v>
      </c>
      <c r="J123" s="5" t="s">
        <v>12</v>
      </c>
      <c r="K123" s="5" t="str">
        <f>VLOOKUP(J123,[1]spp_list!$A$1:$I$200,6,0)</f>
        <v>nativetreefern</v>
      </c>
      <c r="L123" s="5" t="str">
        <f>VLOOKUP(J123,[1]spp_list!$A$1:$I$200,9,0)</f>
        <v>ferns_and_lycophytes</v>
      </c>
      <c r="M123" s="5" t="s">
        <v>11</v>
      </c>
      <c r="N123" s="6">
        <v>2</v>
      </c>
    </row>
    <row r="124" spans="1:14" x14ac:dyDescent="0.25">
      <c r="A124">
        <v>20501</v>
      </c>
      <c r="B124">
        <v>2000</v>
      </c>
      <c r="C124" s="4">
        <f>VLOOKUP(B124&amp;A124,[1]obs_dates!$C$1:$D$661,2,FALSE)</f>
        <v>36825</v>
      </c>
      <c r="D124" s="5" t="s">
        <v>8</v>
      </c>
      <c r="E124" s="5" t="s">
        <v>9</v>
      </c>
      <c r="F124" s="5" t="s">
        <v>9</v>
      </c>
      <c r="G124" t="str">
        <f t="shared" si="1"/>
        <v>ungrazed-ungrazed</v>
      </c>
      <c r="H124" s="5">
        <v>4658</v>
      </c>
      <c r="I124" s="5">
        <v>4669</v>
      </c>
      <c r="J124" s="5" t="s">
        <v>22</v>
      </c>
      <c r="K124" s="5" t="str">
        <f>VLOOKUP(J124,[1]spp_list!$A$1:$I$200,6,0)</f>
        <v>nativetreefern</v>
      </c>
      <c r="L124" s="5" t="str">
        <f>VLOOKUP(J124,[1]spp_list!$A$1:$I$200,9,0)</f>
        <v>ferns_and_lycophytes</v>
      </c>
      <c r="M124" s="5" t="s">
        <v>11</v>
      </c>
      <c r="N124" s="6">
        <v>2</v>
      </c>
    </row>
    <row r="125" spans="1:14" x14ac:dyDescent="0.25">
      <c r="A125">
        <v>20501</v>
      </c>
      <c r="B125">
        <v>2000</v>
      </c>
      <c r="C125" s="4">
        <f>VLOOKUP(B125&amp;A125,[1]obs_dates!$C$1:$D$661,2,FALSE)</f>
        <v>36825</v>
      </c>
      <c r="D125" s="5" t="s">
        <v>8</v>
      </c>
      <c r="E125" s="5" t="s">
        <v>9</v>
      </c>
      <c r="F125" s="5" t="s">
        <v>9</v>
      </c>
      <c r="G125" t="str">
        <f t="shared" si="1"/>
        <v>ungrazed-ungrazed</v>
      </c>
      <c r="H125" s="5">
        <v>4658</v>
      </c>
      <c r="I125" s="5">
        <v>4669</v>
      </c>
      <c r="J125" s="5" t="s">
        <v>13</v>
      </c>
      <c r="K125" s="5" t="str">
        <f>VLOOKUP(J125,[1]spp_list!$A$1:$I$200,6,0)</f>
        <v>nativetreefern</v>
      </c>
      <c r="L125" s="5" t="str">
        <f>VLOOKUP(J125,[1]spp_list!$A$1:$I$200,9,0)</f>
        <v>ferns_and_lycophytes</v>
      </c>
      <c r="M125" s="5" t="s">
        <v>11</v>
      </c>
      <c r="N125" s="6">
        <v>1</v>
      </c>
    </row>
    <row r="126" spans="1:14" x14ac:dyDescent="0.25">
      <c r="A126">
        <v>20501</v>
      </c>
      <c r="B126">
        <v>2000</v>
      </c>
      <c r="C126" s="4">
        <f>VLOOKUP(B126&amp;A126,[1]obs_dates!$C$1:$D$661,2,FALSE)</f>
        <v>36825</v>
      </c>
      <c r="D126" s="5" t="s">
        <v>8</v>
      </c>
      <c r="E126" s="5" t="s">
        <v>9</v>
      </c>
      <c r="F126" s="5" t="s">
        <v>9</v>
      </c>
      <c r="G126" t="str">
        <f t="shared" si="1"/>
        <v>ungrazed-ungrazed</v>
      </c>
      <c r="H126" s="5">
        <v>4658</v>
      </c>
      <c r="I126" s="5">
        <v>4669</v>
      </c>
      <c r="J126" s="5" t="s">
        <v>14</v>
      </c>
      <c r="K126" s="5" t="str">
        <f>VLOOKUP(J126,[1]spp_list!$A$1:$I$200,6,0)</f>
        <v>nativeshrub</v>
      </c>
      <c r="L126" s="5" t="str">
        <f>VLOOKUP(J126,[1]spp_list!$A$1:$I$200,9,0)</f>
        <v>dicot_angiosperm</v>
      </c>
      <c r="M126" s="5" t="s">
        <v>11</v>
      </c>
      <c r="N126" s="6">
        <v>4</v>
      </c>
    </row>
    <row r="127" spans="1:14" x14ac:dyDescent="0.25">
      <c r="A127">
        <v>20501</v>
      </c>
      <c r="B127">
        <v>2000</v>
      </c>
      <c r="C127" s="4">
        <f>VLOOKUP(B127&amp;A127,[1]obs_dates!$C$1:$D$661,2,FALSE)</f>
        <v>36825</v>
      </c>
      <c r="D127" s="5" t="s">
        <v>8</v>
      </c>
      <c r="E127" s="5" t="s">
        <v>9</v>
      </c>
      <c r="F127" s="5" t="s">
        <v>9</v>
      </c>
      <c r="G127" t="str">
        <f t="shared" si="1"/>
        <v>ungrazed-ungrazed</v>
      </c>
      <c r="H127" s="5">
        <v>4658</v>
      </c>
      <c r="I127" s="5">
        <v>4669</v>
      </c>
      <c r="J127" s="5" t="s">
        <v>15</v>
      </c>
      <c r="K127" s="5" t="str">
        <f>VLOOKUP(J127,[1]spp_list!$A$1:$I$200,6,0)</f>
        <v>nativetree</v>
      </c>
      <c r="L127" s="5" t="str">
        <f>VLOOKUP(J127,[1]spp_list!$A$1:$I$200,9,0)</f>
        <v>dicot_angiosperm</v>
      </c>
      <c r="M127" s="5" t="s">
        <v>11</v>
      </c>
      <c r="N127" s="6">
        <v>1</v>
      </c>
    </row>
    <row r="128" spans="1:14" x14ac:dyDescent="0.25">
      <c r="A128">
        <v>20501</v>
      </c>
      <c r="B128">
        <v>2000</v>
      </c>
      <c r="C128" s="4">
        <f>VLOOKUP(B128&amp;A128,[1]obs_dates!$C$1:$D$661,2,FALSE)</f>
        <v>36825</v>
      </c>
      <c r="D128" s="5" t="s">
        <v>8</v>
      </c>
      <c r="E128" s="5" t="s">
        <v>9</v>
      </c>
      <c r="F128" s="5" t="s">
        <v>9</v>
      </c>
      <c r="G128" t="str">
        <f t="shared" si="1"/>
        <v>ungrazed-ungrazed</v>
      </c>
      <c r="H128" s="5">
        <v>4658</v>
      </c>
      <c r="I128" s="5">
        <v>4669</v>
      </c>
      <c r="J128" s="5" t="s">
        <v>16</v>
      </c>
      <c r="K128" s="5" t="str">
        <f>VLOOKUP(J128,[1]spp_list!$A$1:$I$200,6,0)</f>
        <v>nativetree</v>
      </c>
      <c r="L128" s="5" t="str">
        <f>VLOOKUP(J128,[1]spp_list!$A$1:$I$200,9,0)</f>
        <v>dicot_angiosperm</v>
      </c>
      <c r="M128" s="5" t="s">
        <v>11</v>
      </c>
      <c r="N128" s="6">
        <v>7</v>
      </c>
    </row>
    <row r="129" spans="1:14" x14ac:dyDescent="0.25">
      <c r="A129">
        <v>20501</v>
      </c>
      <c r="B129">
        <v>2000</v>
      </c>
      <c r="C129" s="4">
        <f>VLOOKUP(B129&amp;A129,[1]obs_dates!$C$1:$D$661,2,FALSE)</f>
        <v>36825</v>
      </c>
      <c r="D129" s="5" t="s">
        <v>8</v>
      </c>
      <c r="E129" s="5" t="s">
        <v>9</v>
      </c>
      <c r="F129" s="5" t="s">
        <v>9</v>
      </c>
      <c r="G129" t="str">
        <f t="shared" si="1"/>
        <v>ungrazed-ungrazed</v>
      </c>
      <c r="H129" s="5">
        <v>4658</v>
      </c>
      <c r="I129" s="5">
        <v>4669</v>
      </c>
      <c r="J129" s="5" t="s">
        <v>17</v>
      </c>
      <c r="K129" s="5" t="str">
        <f>VLOOKUP(J129,[1]spp_list!$A$1:$I$200,6,0)</f>
        <v>nativetree</v>
      </c>
      <c r="L129" s="5" t="str">
        <f>VLOOKUP(J129,[1]spp_list!$A$1:$I$200,9,0)</f>
        <v>dicot_angiosperm</v>
      </c>
      <c r="M129" s="5" t="s">
        <v>11</v>
      </c>
      <c r="N129" s="6">
        <v>1</v>
      </c>
    </row>
    <row r="130" spans="1:14" x14ac:dyDescent="0.25">
      <c r="A130">
        <v>20501</v>
      </c>
      <c r="B130">
        <v>2000</v>
      </c>
      <c r="C130" s="4">
        <f>VLOOKUP(B130&amp;A130,[1]obs_dates!$C$1:$D$661,2,FALSE)</f>
        <v>36825</v>
      </c>
      <c r="D130" s="5" t="s">
        <v>8</v>
      </c>
      <c r="E130" s="5" t="s">
        <v>9</v>
      </c>
      <c r="F130" s="5" t="s">
        <v>9</v>
      </c>
      <c r="G130" t="str">
        <f t="shared" si="1"/>
        <v>ungrazed-ungrazed</v>
      </c>
      <c r="H130" s="5">
        <v>4658</v>
      </c>
      <c r="I130" s="5">
        <v>4669</v>
      </c>
      <c r="J130" s="5" t="s">
        <v>18</v>
      </c>
      <c r="K130" s="5" t="str">
        <f>VLOOKUP(J130,[1]spp_list!$A$1:$I$200,6,0)</f>
        <v>nativetree</v>
      </c>
      <c r="L130" s="5" t="str">
        <f>VLOOKUP(J130,[1]spp_list!$A$1:$I$200,9,0)</f>
        <v>monocot_angiosperm</v>
      </c>
      <c r="M130" s="5" t="s">
        <v>11</v>
      </c>
      <c r="N130" s="6">
        <v>11</v>
      </c>
    </row>
    <row r="131" spans="1:14" x14ac:dyDescent="0.25">
      <c r="A131">
        <v>20501</v>
      </c>
      <c r="B131">
        <v>2000</v>
      </c>
      <c r="C131" s="4">
        <f>VLOOKUP(B131&amp;A131,[1]obs_dates!$C$1:$D$661,2,FALSE)</f>
        <v>36825</v>
      </c>
      <c r="D131" s="5" t="s">
        <v>8</v>
      </c>
      <c r="E131" s="5" t="s">
        <v>9</v>
      </c>
      <c r="F131" s="5" t="s">
        <v>9</v>
      </c>
      <c r="G131" t="str">
        <f t="shared" ref="G131:G194" si="2">CONCATENATE(E131,"-",F131)</f>
        <v>ungrazed-ungrazed</v>
      </c>
      <c r="H131" s="5">
        <v>4658</v>
      </c>
      <c r="I131" s="5">
        <v>4669</v>
      </c>
      <c r="J131" s="5" t="s">
        <v>19</v>
      </c>
      <c r="K131" s="5" t="str">
        <f>VLOOKUP(J131,[1]spp_list!$A$1:$I$200,6,0)</f>
        <v>nativetree</v>
      </c>
      <c r="L131" s="5" t="str">
        <f>VLOOKUP(J131,[1]spp_list!$A$1:$I$200,9,0)</f>
        <v>dicot_angiosperm</v>
      </c>
      <c r="M131" s="5" t="s">
        <v>11</v>
      </c>
      <c r="N131" s="6">
        <v>1</v>
      </c>
    </row>
    <row r="132" spans="1:14" x14ac:dyDescent="0.25">
      <c r="A132">
        <v>20501</v>
      </c>
      <c r="B132">
        <v>2000</v>
      </c>
      <c r="C132" s="4">
        <f>VLOOKUP(B132&amp;A132,[1]obs_dates!$C$1:$D$661,2,FALSE)</f>
        <v>36825</v>
      </c>
      <c r="D132" s="5" t="s">
        <v>8</v>
      </c>
      <c r="E132" s="5" t="s">
        <v>9</v>
      </c>
      <c r="F132" s="5" t="s">
        <v>9</v>
      </c>
      <c r="G132" t="str">
        <f t="shared" si="2"/>
        <v>ungrazed-ungrazed</v>
      </c>
      <c r="H132" s="5">
        <v>4658</v>
      </c>
      <c r="I132" s="5">
        <v>4669</v>
      </c>
      <c r="J132" s="5" t="s">
        <v>30</v>
      </c>
      <c r="K132" s="5" t="str">
        <f>VLOOKUP(J132,[1]spp_list!$A$1:$I$200,6,0)</f>
        <v>nativetree</v>
      </c>
      <c r="L132" s="5" t="str">
        <f>VLOOKUP(J132,[1]spp_list!$A$1:$I$200,9,0)</f>
        <v>dicot_angiosperm</v>
      </c>
      <c r="M132" s="5" t="s">
        <v>20</v>
      </c>
      <c r="N132" s="6">
        <v>1</v>
      </c>
    </row>
    <row r="133" spans="1:14" x14ac:dyDescent="0.25">
      <c r="A133">
        <v>20501</v>
      </c>
      <c r="B133">
        <v>2000</v>
      </c>
      <c r="C133" s="4">
        <f>VLOOKUP(B133&amp;A133,[1]obs_dates!$C$1:$D$661,2,FALSE)</f>
        <v>36825</v>
      </c>
      <c r="D133" s="5" t="s">
        <v>8</v>
      </c>
      <c r="E133" s="5" t="s">
        <v>9</v>
      </c>
      <c r="F133" s="5" t="s">
        <v>9</v>
      </c>
      <c r="G133" t="str">
        <f t="shared" si="2"/>
        <v>ungrazed-ungrazed</v>
      </c>
      <c r="H133" s="5">
        <v>4658</v>
      </c>
      <c r="I133" s="5">
        <v>4669</v>
      </c>
      <c r="J133" s="5" t="s">
        <v>14</v>
      </c>
      <c r="K133" s="5" t="str">
        <f>VLOOKUP(J133,[1]spp_list!$A$1:$I$200,6,0)</f>
        <v>nativeshrub</v>
      </c>
      <c r="L133" s="5" t="str">
        <f>VLOOKUP(J133,[1]spp_list!$A$1:$I$200,9,0)</f>
        <v>dicot_angiosperm</v>
      </c>
      <c r="M133" s="5" t="s">
        <v>20</v>
      </c>
      <c r="N133" s="6">
        <v>1</v>
      </c>
    </row>
    <row r="134" spans="1:14" x14ac:dyDescent="0.25">
      <c r="A134">
        <v>20501</v>
      </c>
      <c r="B134">
        <v>2000</v>
      </c>
      <c r="C134" s="4">
        <f>VLOOKUP(B134&amp;A134,[1]obs_dates!$C$1:$D$661,2,FALSE)</f>
        <v>36825</v>
      </c>
      <c r="D134" s="5" t="s">
        <v>8</v>
      </c>
      <c r="E134" s="5" t="s">
        <v>9</v>
      </c>
      <c r="F134" s="5" t="s">
        <v>9</v>
      </c>
      <c r="G134" t="str">
        <f t="shared" si="2"/>
        <v>ungrazed-ungrazed</v>
      </c>
      <c r="H134" s="5">
        <v>4658</v>
      </c>
      <c r="I134" s="5">
        <v>4669</v>
      </c>
      <c r="J134" s="5" t="s">
        <v>16</v>
      </c>
      <c r="K134" s="5" t="str">
        <f>VLOOKUP(J134,[1]spp_list!$A$1:$I$200,6,0)</f>
        <v>nativetree</v>
      </c>
      <c r="L134" s="5" t="str">
        <f>VLOOKUP(J134,[1]spp_list!$A$1:$I$200,9,0)</f>
        <v>dicot_angiosperm</v>
      </c>
      <c r="M134" s="5" t="s">
        <v>20</v>
      </c>
      <c r="N134" s="6">
        <v>8</v>
      </c>
    </row>
    <row r="135" spans="1:14" x14ac:dyDescent="0.25">
      <c r="A135">
        <v>20501</v>
      </c>
      <c r="B135">
        <v>2000</v>
      </c>
      <c r="C135" s="4">
        <f>VLOOKUP(B135&amp;A135,[1]obs_dates!$C$1:$D$661,2,FALSE)</f>
        <v>36825</v>
      </c>
      <c r="D135" s="5" t="s">
        <v>8</v>
      </c>
      <c r="E135" s="5" t="s">
        <v>9</v>
      </c>
      <c r="F135" s="5" t="s">
        <v>9</v>
      </c>
      <c r="G135" t="str">
        <f t="shared" si="2"/>
        <v>ungrazed-ungrazed</v>
      </c>
      <c r="H135" s="5">
        <v>4658</v>
      </c>
      <c r="I135" s="5">
        <v>4669</v>
      </c>
      <c r="J135" s="5" t="s">
        <v>18</v>
      </c>
      <c r="K135" s="5" t="str">
        <f>VLOOKUP(J135,[1]spp_list!$A$1:$I$200,6,0)</f>
        <v>nativetree</v>
      </c>
      <c r="L135" s="5" t="str">
        <f>VLOOKUP(J135,[1]spp_list!$A$1:$I$200,9,0)</f>
        <v>monocot_angiosperm</v>
      </c>
      <c r="M135" s="5" t="s">
        <v>20</v>
      </c>
      <c r="N135" s="6">
        <v>2</v>
      </c>
    </row>
    <row r="136" spans="1:14" x14ac:dyDescent="0.25">
      <c r="A136">
        <v>30103</v>
      </c>
      <c r="B136">
        <v>2000</v>
      </c>
      <c r="C136" s="4">
        <f>VLOOKUP(B136&amp;A136,[1]obs_dates!$C$1:$D$661,2,FALSE)</f>
        <v>36804</v>
      </c>
      <c r="D136" s="5" t="s">
        <v>41</v>
      </c>
      <c r="E136" s="5" t="s">
        <v>42</v>
      </c>
      <c r="F136" s="5" t="s">
        <v>9</v>
      </c>
      <c r="G136" t="str">
        <f t="shared" si="2"/>
        <v>grazed-ungrazed</v>
      </c>
      <c r="H136">
        <v>4330</v>
      </c>
      <c r="I136">
        <v>3942</v>
      </c>
      <c r="J136" s="5" t="s">
        <v>18</v>
      </c>
      <c r="K136" s="5" t="str">
        <f>VLOOKUP(J136,[1]spp_list!$A$1:$I$200,6,0)</f>
        <v>nativetree</v>
      </c>
      <c r="L136" s="5" t="str">
        <f>VLOOKUP(J136,[1]spp_list!$A$1:$I$200,9,0)</f>
        <v>monocot_angiosperm</v>
      </c>
      <c r="M136" s="5" t="s">
        <v>20</v>
      </c>
      <c r="N136" s="7">
        <v>1</v>
      </c>
    </row>
    <row r="137" spans="1:14" x14ac:dyDescent="0.25">
      <c r="A137">
        <v>30104</v>
      </c>
      <c r="B137">
        <v>2000</v>
      </c>
      <c r="C137" s="4">
        <f>VLOOKUP(B137&amp;A137,[1]obs_dates!$C$1:$D$661,2,FALSE)</f>
        <v>36812</v>
      </c>
      <c r="D137" s="5" t="s">
        <v>41</v>
      </c>
      <c r="E137" s="5" t="s">
        <v>42</v>
      </c>
      <c r="F137" s="5" t="s">
        <v>9</v>
      </c>
      <c r="G137" t="str">
        <f t="shared" si="2"/>
        <v>grazed-ungrazed</v>
      </c>
      <c r="H137">
        <v>3934</v>
      </c>
      <c r="I137">
        <v>3797</v>
      </c>
      <c r="J137" s="5" t="s">
        <v>37</v>
      </c>
      <c r="K137" s="5" t="str">
        <f>VLOOKUP(J137,[1]spp_list!$A$1:$I$200,6,0)</f>
        <v>nativetree</v>
      </c>
      <c r="L137" s="5" t="str">
        <f>VLOOKUP(J137,[1]spp_list!$A$1:$I$200,9,0)</f>
        <v>gymnosperm</v>
      </c>
      <c r="M137" s="5" t="s">
        <v>20</v>
      </c>
      <c r="N137" s="8">
        <v>1</v>
      </c>
    </row>
    <row r="138" spans="1:14" x14ac:dyDescent="0.25">
      <c r="A138">
        <v>30104</v>
      </c>
      <c r="B138">
        <v>2000</v>
      </c>
      <c r="C138" s="4">
        <f>VLOOKUP(B138&amp;A138,[1]obs_dates!$C$1:$D$661,2,FALSE)</f>
        <v>36812</v>
      </c>
      <c r="D138" s="5" t="s">
        <v>41</v>
      </c>
      <c r="E138" s="5" t="s">
        <v>42</v>
      </c>
      <c r="F138" s="5" t="s">
        <v>9</v>
      </c>
      <c r="G138" t="str">
        <f t="shared" si="2"/>
        <v>grazed-ungrazed</v>
      </c>
      <c r="H138">
        <v>3934</v>
      </c>
      <c r="I138">
        <v>3797</v>
      </c>
      <c r="J138" s="5" t="s">
        <v>23</v>
      </c>
      <c r="K138" s="5" t="str">
        <f>VLOOKUP(J138,[1]spp_list!$A$1:$I$200,6,0)</f>
        <v>nativetree</v>
      </c>
      <c r="L138" s="5" t="str">
        <f>VLOOKUP(J138,[1]spp_list!$A$1:$I$200,9,0)</f>
        <v>dicot_angiosperm</v>
      </c>
      <c r="M138" s="5" t="s">
        <v>20</v>
      </c>
      <c r="N138" s="8">
        <v>1</v>
      </c>
    </row>
    <row r="139" spans="1:14" x14ac:dyDescent="0.25">
      <c r="A139">
        <v>30104</v>
      </c>
      <c r="B139">
        <v>2000</v>
      </c>
      <c r="C139" s="4">
        <f>VLOOKUP(B139&amp;A139,[1]obs_dates!$C$1:$D$661,2,FALSE)</f>
        <v>36812</v>
      </c>
      <c r="D139" s="5" t="s">
        <v>41</v>
      </c>
      <c r="E139" s="5" t="s">
        <v>42</v>
      </c>
      <c r="F139" s="5" t="s">
        <v>9</v>
      </c>
      <c r="G139" t="str">
        <f t="shared" si="2"/>
        <v>grazed-ungrazed</v>
      </c>
      <c r="H139">
        <v>3934</v>
      </c>
      <c r="I139">
        <v>3797</v>
      </c>
      <c r="J139" s="5" t="s">
        <v>16</v>
      </c>
      <c r="K139" s="5" t="str">
        <f>VLOOKUP(J139,[1]spp_list!$A$1:$I$200,6,0)</f>
        <v>nativetree</v>
      </c>
      <c r="L139" s="5" t="str">
        <f>VLOOKUP(J139,[1]spp_list!$A$1:$I$200,9,0)</f>
        <v>dicot_angiosperm</v>
      </c>
      <c r="M139" s="5" t="s">
        <v>20</v>
      </c>
      <c r="N139" s="8">
        <v>5</v>
      </c>
    </row>
    <row r="140" spans="1:14" x14ac:dyDescent="0.25">
      <c r="A140">
        <v>30203</v>
      </c>
      <c r="B140">
        <v>2000</v>
      </c>
      <c r="C140" s="4">
        <f>VLOOKUP(B140&amp;A140,[1]obs_dates!$C$1:$D$661,2,FALSE)</f>
        <v>36812</v>
      </c>
      <c r="D140" s="5" t="s">
        <v>41</v>
      </c>
      <c r="E140" s="5" t="s">
        <v>42</v>
      </c>
      <c r="F140" s="5" t="s">
        <v>9</v>
      </c>
      <c r="G140" t="str">
        <f t="shared" si="2"/>
        <v>grazed-ungrazed</v>
      </c>
      <c r="H140">
        <v>3790</v>
      </c>
      <c r="I140">
        <v>3785</v>
      </c>
      <c r="J140" s="5" t="s">
        <v>18</v>
      </c>
      <c r="K140" s="5" t="str">
        <f>VLOOKUP(J140,[1]spp_list!$A$1:$I$200,6,0)</f>
        <v>nativetree</v>
      </c>
      <c r="L140" s="5" t="str">
        <f>VLOOKUP(J140,[1]spp_list!$A$1:$I$200,9,0)</f>
        <v>monocot_angiosperm</v>
      </c>
      <c r="M140" s="5" t="s">
        <v>20</v>
      </c>
      <c r="N140" s="7">
        <v>5</v>
      </c>
    </row>
    <row r="141" spans="1:14" x14ac:dyDescent="0.25">
      <c r="A141">
        <v>30204</v>
      </c>
      <c r="B141">
        <v>2000</v>
      </c>
      <c r="C141" s="4">
        <f>VLOOKUP(B141&amp;A141,[1]obs_dates!$C$1:$D$661,2,FALSE)</f>
        <v>36812</v>
      </c>
      <c r="D141" s="5" t="s">
        <v>41</v>
      </c>
      <c r="E141" s="5" t="s">
        <v>42</v>
      </c>
      <c r="F141" s="5" t="s">
        <v>9</v>
      </c>
      <c r="G141" t="str">
        <f t="shared" si="2"/>
        <v>grazed-ungrazed</v>
      </c>
      <c r="H141">
        <v>3946</v>
      </c>
      <c r="I141">
        <v>3937</v>
      </c>
      <c r="J141" s="5" t="s">
        <v>16</v>
      </c>
      <c r="K141" s="5" t="str">
        <f>VLOOKUP(J141,[1]spp_list!$A$1:$I$200,6,0)</f>
        <v>nativetree</v>
      </c>
      <c r="L141" s="5" t="str">
        <f>VLOOKUP(J141,[1]spp_list!$A$1:$I$200,9,0)</f>
        <v>dicot_angiosperm</v>
      </c>
      <c r="M141" s="5" t="s">
        <v>20</v>
      </c>
      <c r="N141" s="7">
        <v>2</v>
      </c>
    </row>
    <row r="142" spans="1:14" x14ac:dyDescent="0.25">
      <c r="A142">
        <v>30302</v>
      </c>
      <c r="B142">
        <v>2000</v>
      </c>
      <c r="C142" s="4">
        <f>VLOOKUP(B142&amp;A142,[1]obs_dates!$C$1:$D$661,2,FALSE)</f>
        <v>36812</v>
      </c>
      <c r="D142" s="5" t="s">
        <v>41</v>
      </c>
      <c r="E142" s="5" t="s">
        <v>42</v>
      </c>
      <c r="F142" s="5" t="s">
        <v>9</v>
      </c>
      <c r="G142" t="str">
        <f t="shared" si="2"/>
        <v>grazed-ungrazed</v>
      </c>
      <c r="H142">
        <v>3783</v>
      </c>
      <c r="I142">
        <v>3801</v>
      </c>
      <c r="J142" s="5" t="s">
        <v>16</v>
      </c>
      <c r="K142" s="5" t="str">
        <f>VLOOKUP(J142,[1]spp_list!$A$1:$I$200,6,0)</f>
        <v>nativetree</v>
      </c>
      <c r="L142" s="5" t="str">
        <f>VLOOKUP(J142,[1]spp_list!$A$1:$I$200,9,0)</f>
        <v>dicot_angiosperm</v>
      </c>
      <c r="M142" s="5" t="s">
        <v>11</v>
      </c>
      <c r="N142" s="8">
        <v>1</v>
      </c>
    </row>
    <row r="143" spans="1:14" x14ac:dyDescent="0.25">
      <c r="A143">
        <v>30302</v>
      </c>
      <c r="B143">
        <v>2000</v>
      </c>
      <c r="C143" s="4">
        <f>VLOOKUP(B143&amp;A143,[1]obs_dates!$C$1:$D$661,2,FALSE)</f>
        <v>36812</v>
      </c>
      <c r="D143" s="5" t="s">
        <v>41</v>
      </c>
      <c r="E143" s="5" t="s">
        <v>42</v>
      </c>
      <c r="F143" s="5" t="s">
        <v>9</v>
      </c>
      <c r="G143" t="str">
        <f t="shared" si="2"/>
        <v>grazed-ungrazed</v>
      </c>
      <c r="H143">
        <v>3783</v>
      </c>
      <c r="I143">
        <v>3801</v>
      </c>
      <c r="J143" s="5" t="s">
        <v>28</v>
      </c>
      <c r="K143" s="5" t="str">
        <f>VLOOKUP(J143,[1]spp_list!$A$1:$I$200,6,0)</f>
        <v>nativetree</v>
      </c>
      <c r="L143" s="5" t="str">
        <f>VLOOKUP(J143,[1]spp_list!$A$1:$I$200,9,0)</f>
        <v>dicot_angiosperm</v>
      </c>
      <c r="M143" s="5" t="s">
        <v>20</v>
      </c>
      <c r="N143" s="8">
        <v>2</v>
      </c>
    </row>
    <row r="144" spans="1:14" x14ac:dyDescent="0.25">
      <c r="A144">
        <v>30403</v>
      </c>
      <c r="B144">
        <v>2000</v>
      </c>
      <c r="C144" s="4">
        <f>VLOOKUP(B144&amp;A144,[1]obs_dates!$C$1:$D$661,2,FALSE)</f>
        <v>36812</v>
      </c>
      <c r="D144" s="5" t="s">
        <v>41</v>
      </c>
      <c r="E144" s="5" t="s">
        <v>42</v>
      </c>
      <c r="F144" s="5" t="s">
        <v>9</v>
      </c>
      <c r="G144" t="str">
        <f t="shared" si="2"/>
        <v>grazed-ungrazed</v>
      </c>
      <c r="H144">
        <v>3852</v>
      </c>
      <c r="I144">
        <v>4329</v>
      </c>
      <c r="J144" s="5" t="s">
        <v>16</v>
      </c>
      <c r="K144" s="5" t="str">
        <f>VLOOKUP(J144,[1]spp_list!$A$1:$I$200,6,0)</f>
        <v>nativetree</v>
      </c>
      <c r="L144" s="5" t="str">
        <f>VLOOKUP(J144,[1]spp_list!$A$1:$I$200,9,0)</f>
        <v>dicot_angiosperm</v>
      </c>
      <c r="M144" s="5" t="s">
        <v>20</v>
      </c>
      <c r="N144" s="7">
        <v>7</v>
      </c>
    </row>
    <row r="145" spans="1:14" x14ac:dyDescent="0.25">
      <c r="A145">
        <v>40102</v>
      </c>
      <c r="B145">
        <v>2000</v>
      </c>
      <c r="C145" s="4">
        <f>VLOOKUP(B145&amp;A145,[1]obs_dates!$C$1:$D$661,2,FALSE)</f>
        <v>36804</v>
      </c>
      <c r="D145" s="5" t="s">
        <v>43</v>
      </c>
      <c r="E145" s="5" t="s">
        <v>42</v>
      </c>
      <c r="F145" s="5" t="s">
        <v>42</v>
      </c>
      <c r="G145" t="str">
        <f t="shared" si="2"/>
        <v>grazed-grazed</v>
      </c>
      <c r="H145">
        <v>3751</v>
      </c>
      <c r="I145" s="5">
        <v>3750</v>
      </c>
      <c r="J145" s="5" t="s">
        <v>31</v>
      </c>
      <c r="K145" s="5" t="str">
        <f>VLOOKUP(J145,[1]spp_list!$A$1:$I$200,6,0)</f>
        <v>nativetree</v>
      </c>
      <c r="L145" s="5" t="str">
        <f>VLOOKUP(J145,[1]spp_list!$A$1:$I$200,9,0)</f>
        <v>dicot_angiosperm</v>
      </c>
      <c r="M145" s="5" t="s">
        <v>20</v>
      </c>
      <c r="N145" s="8">
        <v>3</v>
      </c>
    </row>
    <row r="146" spans="1:14" x14ac:dyDescent="0.25">
      <c r="A146">
        <v>40102</v>
      </c>
      <c r="B146">
        <v>2000</v>
      </c>
      <c r="C146" s="4">
        <f>VLOOKUP(B146&amp;A146,[1]obs_dates!$C$1:$D$661,2,FALSE)</f>
        <v>36804</v>
      </c>
      <c r="D146" s="5" t="s">
        <v>43</v>
      </c>
      <c r="E146" s="5" t="s">
        <v>42</v>
      </c>
      <c r="F146" s="5" t="s">
        <v>42</v>
      </c>
      <c r="G146" t="str">
        <f t="shared" si="2"/>
        <v>grazed-grazed</v>
      </c>
      <c r="H146">
        <v>3751</v>
      </c>
      <c r="I146" s="5">
        <v>3750</v>
      </c>
      <c r="J146" s="5" t="s">
        <v>18</v>
      </c>
      <c r="K146" s="5" t="str">
        <f>VLOOKUP(J146,[1]spp_list!$A$1:$I$200,6,0)</f>
        <v>nativetree</v>
      </c>
      <c r="L146" s="5" t="str">
        <f>VLOOKUP(J146,[1]spp_list!$A$1:$I$200,9,0)</f>
        <v>monocot_angiosperm</v>
      </c>
      <c r="M146" s="5" t="s">
        <v>20</v>
      </c>
      <c r="N146" s="8">
        <v>1</v>
      </c>
    </row>
    <row r="147" spans="1:14" x14ac:dyDescent="0.25">
      <c r="A147">
        <v>40103</v>
      </c>
      <c r="B147">
        <v>2000</v>
      </c>
      <c r="C147" s="4">
        <f>VLOOKUP(B147&amp;A147,[1]obs_dates!$C$1:$D$661,2,FALSE)</f>
        <v>36804</v>
      </c>
      <c r="D147" s="5" t="s">
        <v>43</v>
      </c>
      <c r="E147" s="5" t="s">
        <v>42</v>
      </c>
      <c r="F147" s="5" t="s">
        <v>42</v>
      </c>
      <c r="G147" t="str">
        <f t="shared" si="2"/>
        <v>grazed-grazed</v>
      </c>
      <c r="H147">
        <v>3752</v>
      </c>
      <c r="I147" s="5">
        <v>3753</v>
      </c>
      <c r="J147" s="5" t="s">
        <v>16</v>
      </c>
      <c r="K147" s="5" t="str">
        <f>VLOOKUP(J147,[1]spp_list!$A$1:$I$200,6,0)</f>
        <v>nativetree</v>
      </c>
      <c r="L147" s="5" t="str">
        <f>VLOOKUP(J147,[1]spp_list!$A$1:$I$200,9,0)</f>
        <v>dicot_angiosperm</v>
      </c>
      <c r="M147" s="5" t="s">
        <v>20</v>
      </c>
      <c r="N147" s="7">
        <v>1</v>
      </c>
    </row>
    <row r="148" spans="1:14" x14ac:dyDescent="0.25">
      <c r="A148">
        <v>40202</v>
      </c>
      <c r="B148">
        <v>2000</v>
      </c>
      <c r="C148" s="4">
        <f>VLOOKUP(B148&amp;A148,[1]obs_dates!$C$1:$D$661,2,FALSE)</f>
        <v>36803</v>
      </c>
      <c r="D148" s="5" t="s">
        <v>43</v>
      </c>
      <c r="E148" s="5" t="s">
        <v>42</v>
      </c>
      <c r="F148" s="5" t="s">
        <v>42</v>
      </c>
      <c r="G148" t="str">
        <f t="shared" si="2"/>
        <v>grazed-grazed</v>
      </c>
      <c r="H148">
        <v>3773</v>
      </c>
      <c r="I148" s="5">
        <v>3986</v>
      </c>
      <c r="J148" s="5" t="s">
        <v>29</v>
      </c>
      <c r="K148" s="5" t="str">
        <f>VLOOKUP(J148,[1]spp_list!$A$1:$I$200,6,0)</f>
        <v>nativetree</v>
      </c>
      <c r="L148" s="5" t="str">
        <f>VLOOKUP(J148,[1]spp_list!$A$1:$I$200,9,0)</f>
        <v>dicot_angiosperm</v>
      </c>
      <c r="M148" s="5" t="s">
        <v>20</v>
      </c>
      <c r="N148" s="8">
        <v>4</v>
      </c>
    </row>
    <row r="149" spans="1:14" x14ac:dyDescent="0.25">
      <c r="A149">
        <v>40202</v>
      </c>
      <c r="B149">
        <v>2000</v>
      </c>
      <c r="C149" s="4">
        <f>VLOOKUP(B149&amp;A149,[1]obs_dates!$C$1:$D$661,2,FALSE)</f>
        <v>36803</v>
      </c>
      <c r="D149" s="5" t="s">
        <v>43</v>
      </c>
      <c r="E149" s="5" t="s">
        <v>42</v>
      </c>
      <c r="F149" s="5" t="s">
        <v>42</v>
      </c>
      <c r="G149" t="str">
        <f t="shared" si="2"/>
        <v>grazed-grazed</v>
      </c>
      <c r="H149">
        <v>3773</v>
      </c>
      <c r="I149" s="5">
        <v>3986</v>
      </c>
      <c r="J149" s="5" t="s">
        <v>15</v>
      </c>
      <c r="K149" s="5" t="str">
        <f>VLOOKUP(J149,[1]spp_list!$A$1:$I$200,6,0)</f>
        <v>nativetree</v>
      </c>
      <c r="L149" s="5" t="str">
        <f>VLOOKUP(J149,[1]spp_list!$A$1:$I$200,9,0)</f>
        <v>dicot_angiosperm</v>
      </c>
      <c r="M149" s="5" t="s">
        <v>20</v>
      </c>
      <c r="N149" s="8">
        <v>5</v>
      </c>
    </row>
    <row r="150" spans="1:14" x14ac:dyDescent="0.25">
      <c r="A150">
        <v>40202</v>
      </c>
      <c r="B150">
        <v>2000</v>
      </c>
      <c r="C150" s="4">
        <f>VLOOKUP(B150&amp;A150,[1]obs_dates!$C$1:$D$661,2,FALSE)</f>
        <v>36803</v>
      </c>
      <c r="D150" s="5" t="s">
        <v>43</v>
      </c>
      <c r="E150" s="5" t="s">
        <v>42</v>
      </c>
      <c r="F150" s="5" t="s">
        <v>42</v>
      </c>
      <c r="G150" t="str">
        <f t="shared" si="2"/>
        <v>grazed-grazed</v>
      </c>
      <c r="H150">
        <v>3773</v>
      </c>
      <c r="I150" s="5">
        <v>3986</v>
      </c>
      <c r="J150" s="5" t="s">
        <v>28</v>
      </c>
      <c r="K150" s="5" t="str">
        <f>VLOOKUP(J150,[1]spp_list!$A$1:$I$200,6,0)</f>
        <v>nativetree</v>
      </c>
      <c r="L150" s="5" t="str">
        <f>VLOOKUP(J150,[1]spp_list!$A$1:$I$200,9,0)</f>
        <v>dicot_angiosperm</v>
      </c>
      <c r="M150" s="5" t="s">
        <v>20</v>
      </c>
      <c r="N150" s="8">
        <v>1</v>
      </c>
    </row>
    <row r="151" spans="1:14" x14ac:dyDescent="0.25">
      <c r="A151">
        <v>40202</v>
      </c>
      <c r="B151">
        <v>2000</v>
      </c>
      <c r="C151" s="4">
        <f>VLOOKUP(B151&amp;A151,[1]obs_dates!$C$1:$D$661,2,FALSE)</f>
        <v>36803</v>
      </c>
      <c r="D151" s="5" t="s">
        <v>43</v>
      </c>
      <c r="E151" s="5" t="s">
        <v>42</v>
      </c>
      <c r="F151" s="5" t="s">
        <v>42</v>
      </c>
      <c r="G151" t="str">
        <f t="shared" si="2"/>
        <v>grazed-grazed</v>
      </c>
      <c r="H151">
        <v>3773</v>
      </c>
      <c r="I151" s="5">
        <v>3986</v>
      </c>
      <c r="J151" s="5" t="s">
        <v>16</v>
      </c>
      <c r="K151" s="5" t="str">
        <f>VLOOKUP(J151,[1]spp_list!$A$1:$I$200,6,0)</f>
        <v>nativetree</v>
      </c>
      <c r="L151" s="5" t="str">
        <f>VLOOKUP(J151,[1]spp_list!$A$1:$I$200,9,0)</f>
        <v>dicot_angiosperm</v>
      </c>
      <c r="M151" s="5" t="s">
        <v>20</v>
      </c>
      <c r="N151" s="8">
        <v>6</v>
      </c>
    </row>
    <row r="152" spans="1:14" x14ac:dyDescent="0.25">
      <c r="A152">
        <v>40203</v>
      </c>
      <c r="B152">
        <v>2000</v>
      </c>
      <c r="C152" s="4">
        <f>VLOOKUP(B152&amp;A152,[1]obs_dates!$C$1:$D$661,2,FALSE)</f>
        <v>36803</v>
      </c>
      <c r="D152" s="5" t="s">
        <v>43</v>
      </c>
      <c r="E152" s="5" t="s">
        <v>42</v>
      </c>
      <c r="F152" s="5" t="s">
        <v>42</v>
      </c>
      <c r="G152" t="str">
        <f t="shared" si="2"/>
        <v>grazed-grazed</v>
      </c>
      <c r="H152">
        <v>3712</v>
      </c>
      <c r="I152" s="5">
        <v>3768</v>
      </c>
      <c r="J152" s="5" t="s">
        <v>37</v>
      </c>
      <c r="K152" s="5" t="str">
        <f>VLOOKUP(J152,[1]spp_list!$A$1:$I$200,6,0)</f>
        <v>nativetree</v>
      </c>
      <c r="L152" s="5" t="str">
        <f>VLOOKUP(J152,[1]spp_list!$A$1:$I$200,9,0)</f>
        <v>gymnosperm</v>
      </c>
      <c r="M152" s="5" t="s">
        <v>20</v>
      </c>
      <c r="N152" s="8">
        <v>1</v>
      </c>
    </row>
    <row r="153" spans="1:14" x14ac:dyDescent="0.25">
      <c r="A153">
        <v>40203</v>
      </c>
      <c r="B153">
        <v>2000</v>
      </c>
      <c r="C153" s="4">
        <f>VLOOKUP(B153&amp;A153,[1]obs_dates!$C$1:$D$661,2,FALSE)</f>
        <v>36803</v>
      </c>
      <c r="D153" s="5" t="s">
        <v>43</v>
      </c>
      <c r="E153" s="5" t="s">
        <v>42</v>
      </c>
      <c r="F153" s="5" t="s">
        <v>42</v>
      </c>
      <c r="G153" t="str">
        <f t="shared" si="2"/>
        <v>grazed-grazed</v>
      </c>
      <c r="H153">
        <v>3712</v>
      </c>
      <c r="I153" s="5">
        <v>3768</v>
      </c>
      <c r="J153" s="5" t="s">
        <v>28</v>
      </c>
      <c r="K153" s="5" t="str">
        <f>VLOOKUP(J153,[1]spp_list!$A$1:$I$200,6,0)</f>
        <v>nativetree</v>
      </c>
      <c r="L153" s="5" t="str">
        <f>VLOOKUP(J153,[1]spp_list!$A$1:$I$200,9,0)</f>
        <v>dicot_angiosperm</v>
      </c>
      <c r="M153" s="5" t="s">
        <v>20</v>
      </c>
      <c r="N153" s="8">
        <v>2</v>
      </c>
    </row>
    <row r="154" spans="1:14" x14ac:dyDescent="0.25">
      <c r="A154">
        <v>40203</v>
      </c>
      <c r="B154">
        <v>2000</v>
      </c>
      <c r="C154" s="4">
        <f>VLOOKUP(B154&amp;A154,[1]obs_dates!$C$1:$D$661,2,FALSE)</f>
        <v>36803</v>
      </c>
      <c r="D154" s="5" t="s">
        <v>43</v>
      </c>
      <c r="E154" s="5" t="s">
        <v>42</v>
      </c>
      <c r="F154" s="5" t="s">
        <v>42</v>
      </c>
      <c r="G154" t="str">
        <f t="shared" si="2"/>
        <v>grazed-grazed</v>
      </c>
      <c r="H154">
        <v>3712</v>
      </c>
      <c r="I154" s="5">
        <v>3768</v>
      </c>
      <c r="J154" s="5" t="s">
        <v>16</v>
      </c>
      <c r="K154" s="5" t="str">
        <f>VLOOKUP(J154,[1]spp_list!$A$1:$I$200,6,0)</f>
        <v>nativetree</v>
      </c>
      <c r="L154" s="5" t="str">
        <f>VLOOKUP(J154,[1]spp_list!$A$1:$I$200,9,0)</f>
        <v>dicot_angiosperm</v>
      </c>
      <c r="M154" s="5" t="s">
        <v>20</v>
      </c>
      <c r="N154" s="8">
        <v>3</v>
      </c>
    </row>
    <row r="155" spans="1:14" x14ac:dyDescent="0.25">
      <c r="A155">
        <v>40302</v>
      </c>
      <c r="B155">
        <v>2000</v>
      </c>
      <c r="C155" s="4">
        <f>VLOOKUP(B155&amp;A155,[1]obs_dates!$C$1:$D$661,2,FALSE)</f>
        <v>36802</v>
      </c>
      <c r="D155" s="5" t="s">
        <v>43</v>
      </c>
      <c r="E155" s="5" t="s">
        <v>42</v>
      </c>
      <c r="F155" s="5" t="s">
        <v>42</v>
      </c>
      <c r="G155" t="str">
        <f t="shared" si="2"/>
        <v>grazed-grazed</v>
      </c>
      <c r="H155" s="9">
        <v>3711</v>
      </c>
      <c r="J155" s="5" t="s">
        <v>15</v>
      </c>
      <c r="K155" s="5" t="str">
        <f>VLOOKUP(J155,[1]spp_list!$A$1:$I$200,6,0)</f>
        <v>nativetree</v>
      </c>
      <c r="L155" s="5" t="str">
        <f>VLOOKUP(J155,[1]spp_list!$A$1:$I$200,9,0)</f>
        <v>dicot_angiosperm</v>
      </c>
      <c r="M155" s="5" t="s">
        <v>20</v>
      </c>
      <c r="N155" s="8">
        <v>1</v>
      </c>
    </row>
    <row r="156" spans="1:14" x14ac:dyDescent="0.25">
      <c r="A156">
        <v>40302</v>
      </c>
      <c r="B156">
        <v>2000</v>
      </c>
      <c r="C156" s="4">
        <f>VLOOKUP(B156&amp;A156,[1]obs_dates!$C$1:$D$661,2,FALSE)</f>
        <v>36802</v>
      </c>
      <c r="D156" s="5" t="s">
        <v>43</v>
      </c>
      <c r="E156" s="5" t="s">
        <v>42</v>
      </c>
      <c r="F156" s="5" t="s">
        <v>42</v>
      </c>
      <c r="G156" t="str">
        <f t="shared" si="2"/>
        <v>grazed-grazed</v>
      </c>
      <c r="H156" s="9">
        <v>3711</v>
      </c>
      <c r="J156" s="5" t="s">
        <v>16</v>
      </c>
      <c r="K156" s="5" t="str">
        <f>VLOOKUP(J156,[1]spp_list!$A$1:$I$200,6,0)</f>
        <v>nativetree</v>
      </c>
      <c r="L156" s="5" t="str">
        <f>VLOOKUP(J156,[1]spp_list!$A$1:$I$200,9,0)</f>
        <v>dicot_angiosperm</v>
      </c>
      <c r="M156" s="5" t="s">
        <v>20</v>
      </c>
      <c r="N156" s="8">
        <v>2</v>
      </c>
    </row>
    <row r="157" spans="1:14" x14ac:dyDescent="0.25">
      <c r="A157">
        <v>40303</v>
      </c>
      <c r="B157">
        <v>2000</v>
      </c>
      <c r="C157" s="4">
        <f>VLOOKUP(B157&amp;A157,[1]obs_dates!$C$1:$D$661,2,FALSE)</f>
        <v>36802</v>
      </c>
      <c r="D157" s="5" t="s">
        <v>43</v>
      </c>
      <c r="E157" s="5" t="s">
        <v>42</v>
      </c>
      <c r="F157" s="5" t="s">
        <v>42</v>
      </c>
      <c r="G157" t="str">
        <f t="shared" si="2"/>
        <v>grazed-grazed</v>
      </c>
      <c r="H157">
        <v>3960</v>
      </c>
      <c r="I157">
        <v>3982</v>
      </c>
      <c r="J157" s="5" t="s">
        <v>16</v>
      </c>
      <c r="K157" s="5" t="str">
        <f>VLOOKUP(J157,[1]spp_list!$A$1:$I$200,6,0)</f>
        <v>nativetree</v>
      </c>
      <c r="L157" s="5" t="str">
        <f>VLOOKUP(J157,[1]spp_list!$A$1:$I$200,9,0)</f>
        <v>dicot_angiosperm</v>
      </c>
      <c r="M157" s="5" t="s">
        <v>20</v>
      </c>
      <c r="N157" s="8">
        <v>4</v>
      </c>
    </row>
    <row r="158" spans="1:14" x14ac:dyDescent="0.25">
      <c r="A158">
        <v>40303</v>
      </c>
      <c r="B158">
        <v>2000</v>
      </c>
      <c r="C158" s="4">
        <f>VLOOKUP(B158&amp;A158,[1]obs_dates!$C$1:$D$661,2,FALSE)</f>
        <v>36802</v>
      </c>
      <c r="D158" s="5" t="s">
        <v>43</v>
      </c>
      <c r="E158" s="5" t="s">
        <v>42</v>
      </c>
      <c r="F158" s="5" t="s">
        <v>42</v>
      </c>
      <c r="G158" t="str">
        <f t="shared" si="2"/>
        <v>grazed-grazed</v>
      </c>
      <c r="H158">
        <v>3960</v>
      </c>
      <c r="I158">
        <v>3982</v>
      </c>
      <c r="J158" s="5" t="s">
        <v>18</v>
      </c>
      <c r="K158" s="5" t="str">
        <f>VLOOKUP(J158,[1]spp_list!$A$1:$I$200,6,0)</f>
        <v>nativetree</v>
      </c>
      <c r="L158" s="5" t="str">
        <f>VLOOKUP(J158,[1]spp_list!$A$1:$I$200,9,0)</f>
        <v>monocot_angiosperm</v>
      </c>
      <c r="M158" s="5" t="s">
        <v>20</v>
      </c>
      <c r="N158" s="8">
        <v>4</v>
      </c>
    </row>
    <row r="159" spans="1:14" x14ac:dyDescent="0.25">
      <c r="A159">
        <v>40304</v>
      </c>
      <c r="B159">
        <v>2000</v>
      </c>
      <c r="C159" s="4">
        <f>VLOOKUP(B159&amp;A159,[1]obs_dates!$C$1:$D$661,2,FALSE)</f>
        <v>36802</v>
      </c>
      <c r="D159" s="5" t="s">
        <v>43</v>
      </c>
      <c r="E159" s="5" t="s">
        <v>42</v>
      </c>
      <c r="F159" s="5" t="s">
        <v>42</v>
      </c>
      <c r="G159" t="str">
        <f t="shared" si="2"/>
        <v>grazed-grazed</v>
      </c>
      <c r="H159">
        <v>3748</v>
      </c>
      <c r="I159">
        <v>3747</v>
      </c>
      <c r="J159" s="5" t="s">
        <v>15</v>
      </c>
      <c r="K159" s="5" t="str">
        <f>VLOOKUP(J159,[1]spp_list!$A$1:$I$200,6,0)</f>
        <v>nativetree</v>
      </c>
      <c r="L159" s="5" t="str">
        <f>VLOOKUP(J159,[1]spp_list!$A$1:$I$200,9,0)</f>
        <v>dicot_angiosperm</v>
      </c>
      <c r="M159" s="5" t="s">
        <v>20</v>
      </c>
      <c r="N159" s="8">
        <v>1</v>
      </c>
    </row>
    <row r="160" spans="1:14" x14ac:dyDescent="0.25">
      <c r="A160">
        <v>40304</v>
      </c>
      <c r="B160">
        <v>2000</v>
      </c>
      <c r="C160" s="4">
        <f>VLOOKUP(B160&amp;A160,[1]obs_dates!$C$1:$D$661,2,FALSE)</f>
        <v>36802</v>
      </c>
      <c r="D160" s="5" t="s">
        <v>43</v>
      </c>
      <c r="E160" s="5" t="s">
        <v>42</v>
      </c>
      <c r="F160" s="5" t="s">
        <v>42</v>
      </c>
      <c r="G160" t="str">
        <f t="shared" si="2"/>
        <v>grazed-grazed</v>
      </c>
      <c r="H160">
        <v>3748</v>
      </c>
      <c r="I160">
        <v>3747</v>
      </c>
      <c r="J160" s="5" t="s">
        <v>23</v>
      </c>
      <c r="K160" s="5" t="str">
        <f>VLOOKUP(J160,[1]spp_list!$A$1:$I$200,6,0)</f>
        <v>nativetree</v>
      </c>
      <c r="L160" s="5" t="str">
        <f>VLOOKUP(J160,[1]spp_list!$A$1:$I$200,9,0)</f>
        <v>dicot_angiosperm</v>
      </c>
      <c r="M160" s="5" t="s">
        <v>20</v>
      </c>
      <c r="N160" s="8">
        <v>1</v>
      </c>
    </row>
    <row r="161" spans="1:14" x14ac:dyDescent="0.25">
      <c r="A161">
        <v>40304</v>
      </c>
      <c r="B161">
        <v>2000</v>
      </c>
      <c r="C161" s="4">
        <f>VLOOKUP(B161&amp;A161,[1]obs_dates!$C$1:$D$661,2,FALSE)</f>
        <v>36802</v>
      </c>
      <c r="D161" s="5" t="s">
        <v>43</v>
      </c>
      <c r="E161" s="5" t="s">
        <v>42</v>
      </c>
      <c r="F161" s="5" t="s">
        <v>42</v>
      </c>
      <c r="G161" t="str">
        <f t="shared" si="2"/>
        <v>grazed-grazed</v>
      </c>
      <c r="H161">
        <v>3748</v>
      </c>
      <c r="I161">
        <v>3747</v>
      </c>
      <c r="J161" s="5" t="s">
        <v>16</v>
      </c>
      <c r="K161" s="5" t="str">
        <f>VLOOKUP(J161,[1]spp_list!$A$1:$I$200,6,0)</f>
        <v>nativetree</v>
      </c>
      <c r="L161" s="5" t="str">
        <f>VLOOKUP(J161,[1]spp_list!$A$1:$I$200,9,0)</f>
        <v>dicot_angiosperm</v>
      </c>
      <c r="M161" s="5" t="s">
        <v>20</v>
      </c>
      <c r="N161" s="8">
        <v>12</v>
      </c>
    </row>
    <row r="162" spans="1:14" x14ac:dyDescent="0.25">
      <c r="A162">
        <v>40304</v>
      </c>
      <c r="B162">
        <v>2000</v>
      </c>
      <c r="C162" s="4">
        <f>VLOOKUP(B162&amp;A162,[1]obs_dates!$C$1:$D$661,2,FALSE)</f>
        <v>36802</v>
      </c>
      <c r="D162" s="5" t="s">
        <v>43</v>
      </c>
      <c r="E162" s="5" t="s">
        <v>42</v>
      </c>
      <c r="F162" s="5" t="s">
        <v>42</v>
      </c>
      <c r="G162" t="str">
        <f t="shared" si="2"/>
        <v>grazed-grazed</v>
      </c>
      <c r="H162">
        <v>3748</v>
      </c>
      <c r="I162">
        <v>3747</v>
      </c>
      <c r="J162" s="5" t="s">
        <v>18</v>
      </c>
      <c r="K162" s="5" t="str">
        <f>VLOOKUP(J162,[1]spp_list!$A$1:$I$200,6,0)</f>
        <v>nativetree</v>
      </c>
      <c r="L162" s="5" t="str">
        <f>VLOOKUP(J162,[1]spp_list!$A$1:$I$200,9,0)</f>
        <v>monocot_angiosperm</v>
      </c>
      <c r="M162" s="5" t="s">
        <v>20</v>
      </c>
      <c r="N162" s="8">
        <v>1</v>
      </c>
    </row>
    <row r="163" spans="1:14" x14ac:dyDescent="0.25">
      <c r="A163">
        <v>40401</v>
      </c>
      <c r="B163">
        <v>2000</v>
      </c>
      <c r="C163" s="4">
        <f>VLOOKUP(B163&amp;A163,[1]obs_dates!$C$1:$D$661,2,FALSE)</f>
        <v>36802</v>
      </c>
      <c r="D163" s="5" t="s">
        <v>43</v>
      </c>
      <c r="E163" s="5" t="s">
        <v>42</v>
      </c>
      <c r="F163" s="5" t="s">
        <v>42</v>
      </c>
      <c r="G163" t="str">
        <f t="shared" si="2"/>
        <v>grazed-grazed</v>
      </c>
      <c r="H163">
        <v>3949</v>
      </c>
      <c r="I163">
        <v>3948</v>
      </c>
      <c r="J163" s="10" t="s">
        <v>44</v>
      </c>
      <c r="K163" s="5" t="str">
        <f>VLOOKUP(J163,[1]spp_list!$A$1:$I$200,6,0)</f>
        <v>nativetree</v>
      </c>
      <c r="L163" s="5" t="str">
        <f>VLOOKUP(J163,[1]spp_list!$A$1:$I$200,9,0)</f>
        <v>dicot_angiosperm</v>
      </c>
      <c r="M163" s="5" t="s">
        <v>20</v>
      </c>
      <c r="N163" s="8">
        <v>1</v>
      </c>
    </row>
    <row r="164" spans="1:14" x14ac:dyDescent="0.25">
      <c r="A164">
        <v>40401</v>
      </c>
      <c r="B164">
        <v>2000</v>
      </c>
      <c r="C164" s="4">
        <f>VLOOKUP(B164&amp;A164,[1]obs_dates!$C$1:$D$661,2,FALSE)</f>
        <v>36802</v>
      </c>
      <c r="D164" s="5" t="s">
        <v>43</v>
      </c>
      <c r="E164" s="5" t="s">
        <v>42</v>
      </c>
      <c r="F164" s="5" t="s">
        <v>42</v>
      </c>
      <c r="G164" t="str">
        <f t="shared" si="2"/>
        <v>grazed-grazed</v>
      </c>
      <c r="H164">
        <v>3949</v>
      </c>
      <c r="I164">
        <v>3948</v>
      </c>
      <c r="J164" s="5" t="s">
        <v>17</v>
      </c>
      <c r="K164" s="5" t="str">
        <f>VLOOKUP(J164,[1]spp_list!$A$1:$I$200,6,0)</f>
        <v>nativetree</v>
      </c>
      <c r="L164" s="5" t="str">
        <f>VLOOKUP(J164,[1]spp_list!$A$1:$I$200,9,0)</f>
        <v>dicot_angiosperm</v>
      </c>
      <c r="M164" s="5" t="s">
        <v>20</v>
      </c>
      <c r="N164" s="8">
        <v>1</v>
      </c>
    </row>
    <row r="165" spans="1:14" x14ac:dyDescent="0.25">
      <c r="A165">
        <v>40402</v>
      </c>
      <c r="B165">
        <v>2000</v>
      </c>
      <c r="C165" s="4">
        <f>VLOOKUP(B165&amp;A165,[1]obs_dates!$C$1:$D$661,2,FALSE)</f>
        <v>36802</v>
      </c>
      <c r="D165" s="5" t="s">
        <v>43</v>
      </c>
      <c r="E165" s="5" t="s">
        <v>42</v>
      </c>
      <c r="F165" s="5" t="s">
        <v>42</v>
      </c>
      <c r="G165" t="str">
        <f t="shared" si="2"/>
        <v>grazed-grazed</v>
      </c>
      <c r="H165">
        <v>3950</v>
      </c>
      <c r="I165">
        <v>3951</v>
      </c>
      <c r="J165" s="5" t="s">
        <v>45</v>
      </c>
      <c r="K165" s="5" t="str">
        <f>VLOOKUP(J165,[1]spp_list!$A$1:$I$200,6,0)</f>
        <v>nativeshrub</v>
      </c>
      <c r="L165" s="5" t="str">
        <f>VLOOKUP(J165,[1]spp_list!$A$1:$I$200,9,0)</f>
        <v>dicot_angiosperm</v>
      </c>
      <c r="M165" s="5" t="s">
        <v>20</v>
      </c>
      <c r="N165" s="8">
        <v>5</v>
      </c>
    </row>
    <row r="166" spans="1:14" x14ac:dyDescent="0.25">
      <c r="A166">
        <v>40402</v>
      </c>
      <c r="B166">
        <v>2000</v>
      </c>
      <c r="C166" s="4">
        <f>VLOOKUP(B166&amp;A166,[1]obs_dates!$C$1:$D$661,2,FALSE)</f>
        <v>36802</v>
      </c>
      <c r="D166" s="5" t="s">
        <v>43</v>
      </c>
      <c r="E166" s="5" t="s">
        <v>42</v>
      </c>
      <c r="F166" s="5" t="s">
        <v>42</v>
      </c>
      <c r="G166" t="str">
        <f t="shared" si="2"/>
        <v>grazed-grazed</v>
      </c>
      <c r="H166">
        <v>3950</v>
      </c>
      <c r="I166">
        <v>3951</v>
      </c>
      <c r="J166" s="5" t="s">
        <v>16</v>
      </c>
      <c r="K166" s="5" t="str">
        <f>VLOOKUP(J166,[1]spp_list!$A$1:$I$200,6,0)</f>
        <v>nativetree</v>
      </c>
      <c r="L166" s="5" t="str">
        <f>VLOOKUP(J166,[1]spp_list!$A$1:$I$200,9,0)</f>
        <v>dicot_angiosperm</v>
      </c>
      <c r="M166" s="5" t="s">
        <v>20</v>
      </c>
      <c r="N166" s="8">
        <v>14</v>
      </c>
    </row>
    <row r="167" spans="1:14" x14ac:dyDescent="0.25">
      <c r="A167">
        <v>40402</v>
      </c>
      <c r="B167">
        <v>2000</v>
      </c>
      <c r="C167" s="4">
        <f>VLOOKUP(B167&amp;A167,[1]obs_dates!$C$1:$D$661,2,FALSE)</f>
        <v>36802</v>
      </c>
      <c r="D167" s="5" t="s">
        <v>43</v>
      </c>
      <c r="E167" s="5" t="s">
        <v>42</v>
      </c>
      <c r="F167" s="5" t="s">
        <v>42</v>
      </c>
      <c r="G167" t="str">
        <f t="shared" si="2"/>
        <v>grazed-grazed</v>
      </c>
      <c r="H167">
        <v>3950</v>
      </c>
      <c r="I167">
        <v>3951</v>
      </c>
      <c r="J167" s="5" t="s">
        <v>17</v>
      </c>
      <c r="K167" s="5" t="str">
        <f>VLOOKUP(J167,[1]spp_list!$A$1:$I$200,6,0)</f>
        <v>nativetree</v>
      </c>
      <c r="L167" s="5" t="str">
        <f>VLOOKUP(J167,[1]spp_list!$A$1:$I$200,9,0)</f>
        <v>dicot_angiosperm</v>
      </c>
      <c r="M167" s="5" t="s">
        <v>20</v>
      </c>
      <c r="N167" s="8">
        <v>1</v>
      </c>
    </row>
    <row r="168" spans="1:14" x14ac:dyDescent="0.25">
      <c r="A168">
        <v>40503</v>
      </c>
      <c r="B168">
        <v>2000</v>
      </c>
      <c r="C168" s="4">
        <f>VLOOKUP(B168&amp;A168,[1]obs_dates!$C$1:$D$661,2,FALSE)</f>
        <v>36797</v>
      </c>
      <c r="D168" s="5" t="s">
        <v>43</v>
      </c>
      <c r="E168" s="5" t="s">
        <v>42</v>
      </c>
      <c r="F168" s="5" t="s">
        <v>42</v>
      </c>
      <c r="G168" t="str">
        <f t="shared" si="2"/>
        <v>grazed-grazed</v>
      </c>
      <c r="H168">
        <v>3970</v>
      </c>
      <c r="I168">
        <v>3985</v>
      </c>
      <c r="J168" s="5" t="s">
        <v>16</v>
      </c>
      <c r="K168" s="5" t="str">
        <f>VLOOKUP(J168,[1]spp_list!$A$1:$I$200,6,0)</f>
        <v>nativetree</v>
      </c>
      <c r="L168" s="5" t="str">
        <f>VLOOKUP(J168,[1]spp_list!$A$1:$I$200,9,0)</f>
        <v>dicot_angiosperm</v>
      </c>
      <c r="M168" s="5" t="s">
        <v>20</v>
      </c>
      <c r="N168" s="7">
        <v>5</v>
      </c>
    </row>
    <row r="169" spans="1:14" x14ac:dyDescent="0.25">
      <c r="A169">
        <v>40504</v>
      </c>
      <c r="B169">
        <v>2000</v>
      </c>
      <c r="C169" s="4">
        <f>VLOOKUP(B169&amp;A169,[1]obs_dates!$C$1:$D$661,2,FALSE)</f>
        <v>36802</v>
      </c>
      <c r="D169" s="5" t="s">
        <v>43</v>
      </c>
      <c r="E169" s="5" t="s">
        <v>42</v>
      </c>
      <c r="F169" s="5" t="s">
        <v>42</v>
      </c>
      <c r="G169" t="str">
        <f t="shared" si="2"/>
        <v>grazed-grazed</v>
      </c>
      <c r="H169">
        <v>3987</v>
      </c>
      <c r="I169">
        <v>3966</v>
      </c>
      <c r="J169" s="5" t="s">
        <v>16</v>
      </c>
      <c r="K169" s="5" t="str">
        <f>VLOOKUP(J169,[1]spp_list!$A$1:$I$200,6,0)</f>
        <v>nativetree</v>
      </c>
      <c r="L169" s="5" t="str">
        <f>VLOOKUP(J169,[1]spp_list!$A$1:$I$200,9,0)</f>
        <v>dicot_angiosperm</v>
      </c>
      <c r="M169" s="5" t="s">
        <v>20</v>
      </c>
      <c r="N169" s="8">
        <v>4</v>
      </c>
    </row>
    <row r="170" spans="1:14" x14ac:dyDescent="0.25">
      <c r="A170">
        <v>40504</v>
      </c>
      <c r="B170">
        <v>2000</v>
      </c>
      <c r="C170" s="4">
        <f>VLOOKUP(B170&amp;A170,[1]obs_dates!$C$1:$D$661,2,FALSE)</f>
        <v>36802</v>
      </c>
      <c r="D170" s="5" t="s">
        <v>43</v>
      </c>
      <c r="E170" s="5" t="s">
        <v>42</v>
      </c>
      <c r="F170" s="5" t="s">
        <v>42</v>
      </c>
      <c r="G170" t="str">
        <f t="shared" si="2"/>
        <v>grazed-grazed</v>
      </c>
      <c r="H170">
        <v>3987</v>
      </c>
      <c r="I170">
        <v>3966</v>
      </c>
      <c r="J170" s="5" t="s">
        <v>17</v>
      </c>
      <c r="K170" s="5" t="str">
        <f>VLOOKUP(J170,[1]spp_list!$A$1:$I$200,6,0)</f>
        <v>nativetree</v>
      </c>
      <c r="L170" s="5" t="str">
        <f>VLOOKUP(J170,[1]spp_list!$A$1:$I$200,9,0)</f>
        <v>dicot_angiosperm</v>
      </c>
      <c r="M170" s="5" t="s">
        <v>20</v>
      </c>
      <c r="N170" s="8">
        <v>1</v>
      </c>
    </row>
    <row r="171" spans="1:14" x14ac:dyDescent="0.25">
      <c r="A171">
        <v>40504</v>
      </c>
      <c r="B171">
        <v>2000</v>
      </c>
      <c r="C171" s="4">
        <f>VLOOKUP(B171&amp;A171,[1]obs_dates!$C$1:$D$661,2,FALSE)</f>
        <v>36802</v>
      </c>
      <c r="D171" s="5" t="s">
        <v>43</v>
      </c>
      <c r="E171" s="5" t="s">
        <v>42</v>
      </c>
      <c r="F171" s="5" t="s">
        <v>42</v>
      </c>
      <c r="G171" t="str">
        <f t="shared" si="2"/>
        <v>grazed-grazed</v>
      </c>
      <c r="H171">
        <v>3987</v>
      </c>
      <c r="I171">
        <v>3966</v>
      </c>
      <c r="J171" s="5" t="s">
        <v>18</v>
      </c>
      <c r="K171" s="5" t="str">
        <f>VLOOKUP(J171,[1]spp_list!$A$1:$I$200,6,0)</f>
        <v>nativetree</v>
      </c>
      <c r="L171" s="5" t="str">
        <f>VLOOKUP(J171,[1]spp_list!$A$1:$I$200,9,0)</f>
        <v>monocot_angiosperm</v>
      </c>
      <c r="M171" s="5" t="s">
        <v>20</v>
      </c>
      <c r="N171" s="8">
        <v>4</v>
      </c>
    </row>
    <row r="172" spans="1:14" x14ac:dyDescent="0.25">
      <c r="A172">
        <v>40602</v>
      </c>
      <c r="B172">
        <v>2000</v>
      </c>
      <c r="C172" s="4">
        <f>VLOOKUP(B172&amp;A172,[1]obs_dates!$C$1:$D$661,2,FALSE)</f>
        <v>36803</v>
      </c>
      <c r="D172" s="5" t="s">
        <v>43</v>
      </c>
      <c r="E172" s="5" t="s">
        <v>42</v>
      </c>
      <c r="F172" s="5" t="s">
        <v>42</v>
      </c>
      <c r="G172" t="str">
        <f t="shared" si="2"/>
        <v>grazed-grazed</v>
      </c>
      <c r="H172">
        <v>3739</v>
      </c>
      <c r="I172">
        <v>3740</v>
      </c>
      <c r="J172" s="5" t="s">
        <v>16</v>
      </c>
      <c r="K172" s="5" t="str">
        <f>VLOOKUP(J172,[1]spp_list!$A$1:$I$200,6,0)</f>
        <v>nativetree</v>
      </c>
      <c r="L172" s="5" t="str">
        <f>VLOOKUP(J172,[1]spp_list!$A$1:$I$200,9,0)</f>
        <v>dicot_angiosperm</v>
      </c>
      <c r="M172" s="5" t="s">
        <v>20</v>
      </c>
      <c r="N172" s="8">
        <v>5</v>
      </c>
    </row>
    <row r="173" spans="1:14" x14ac:dyDescent="0.25">
      <c r="A173">
        <v>40602</v>
      </c>
      <c r="B173">
        <v>2000</v>
      </c>
      <c r="C173" s="4">
        <f>VLOOKUP(B173&amp;A173,[1]obs_dates!$C$1:$D$661,2,FALSE)</f>
        <v>36803</v>
      </c>
      <c r="D173" s="5" t="s">
        <v>43</v>
      </c>
      <c r="E173" s="5" t="s">
        <v>42</v>
      </c>
      <c r="F173" s="5" t="s">
        <v>42</v>
      </c>
      <c r="G173" t="str">
        <f t="shared" si="2"/>
        <v>grazed-grazed</v>
      </c>
      <c r="H173">
        <v>3739</v>
      </c>
      <c r="I173">
        <v>3740</v>
      </c>
      <c r="J173" s="5" t="s">
        <v>18</v>
      </c>
      <c r="K173" s="5" t="str">
        <f>VLOOKUP(J173,[1]spp_list!$A$1:$I$200,6,0)</f>
        <v>nativetree</v>
      </c>
      <c r="L173" s="5" t="str">
        <f>VLOOKUP(J173,[1]spp_list!$A$1:$I$200,9,0)</f>
        <v>monocot_angiosperm</v>
      </c>
      <c r="M173" s="5" t="s">
        <v>20</v>
      </c>
      <c r="N173" s="8">
        <v>6</v>
      </c>
    </row>
    <row r="174" spans="1:14" x14ac:dyDescent="0.25">
      <c r="A174">
        <v>40702</v>
      </c>
      <c r="B174">
        <v>2000</v>
      </c>
      <c r="C174" s="4">
        <f>VLOOKUP(B174&amp;A174,[1]obs_dates!$C$1:$D$661,2,FALSE)</f>
        <v>36803</v>
      </c>
      <c r="D174" s="5" t="s">
        <v>43</v>
      </c>
      <c r="E174" s="5" t="s">
        <v>42</v>
      </c>
      <c r="F174" s="5" t="s">
        <v>42</v>
      </c>
      <c r="G174" t="str">
        <f t="shared" si="2"/>
        <v>grazed-grazed</v>
      </c>
      <c r="H174">
        <v>3741</v>
      </c>
      <c r="I174">
        <v>3742</v>
      </c>
      <c r="J174" s="5" t="s">
        <v>16</v>
      </c>
      <c r="K174" s="5" t="str">
        <f>VLOOKUP(J174,[1]spp_list!$A$1:$I$200,6,0)</f>
        <v>nativetree</v>
      </c>
      <c r="L174" s="5" t="str">
        <f>VLOOKUP(J174,[1]spp_list!$A$1:$I$200,9,0)</f>
        <v>dicot_angiosperm</v>
      </c>
      <c r="M174" s="5" t="s">
        <v>20</v>
      </c>
      <c r="N174" s="7">
        <v>4</v>
      </c>
    </row>
    <row r="175" spans="1:14" x14ac:dyDescent="0.25">
      <c r="A175">
        <v>50103</v>
      </c>
      <c r="B175">
        <v>2000</v>
      </c>
      <c r="C175" s="4">
        <f>VLOOKUP(B175&amp;A175,[1]obs_dates!$C$1:$D$661,2,FALSE)</f>
        <v>36795</v>
      </c>
      <c r="D175" s="5" t="s">
        <v>46</v>
      </c>
      <c r="E175" s="5" t="s">
        <v>42</v>
      </c>
      <c r="F175" s="5" t="s">
        <v>9</v>
      </c>
      <c r="G175" t="str">
        <f t="shared" si="2"/>
        <v>grazed-ungrazed</v>
      </c>
      <c r="H175" s="5">
        <v>3690</v>
      </c>
      <c r="I175" s="5">
        <v>3709</v>
      </c>
      <c r="J175" s="5" t="s">
        <v>38</v>
      </c>
      <c r="K175" s="5" t="str">
        <f>VLOOKUP(J175,[1]spp_list!$A$1:$I$200,6,0)</f>
        <v>nativetree</v>
      </c>
      <c r="L175" s="5" t="str">
        <f>VLOOKUP(J175,[1]spp_list!$A$1:$I$200,9,0)</f>
        <v>dicot_angiosperm</v>
      </c>
      <c r="M175" s="5" t="s">
        <v>20</v>
      </c>
      <c r="N175" s="8">
        <v>17</v>
      </c>
    </row>
    <row r="176" spans="1:14" x14ac:dyDescent="0.25">
      <c r="A176">
        <v>50103</v>
      </c>
      <c r="B176">
        <v>2000</v>
      </c>
      <c r="C176" s="4">
        <f>VLOOKUP(B176&amp;A176,[1]obs_dates!$C$1:$D$661,2,FALSE)</f>
        <v>36795</v>
      </c>
      <c r="D176" s="5" t="s">
        <v>46</v>
      </c>
      <c r="E176" s="5" t="s">
        <v>42</v>
      </c>
      <c r="F176" s="5" t="s">
        <v>9</v>
      </c>
      <c r="G176" t="str">
        <f t="shared" si="2"/>
        <v>grazed-ungrazed</v>
      </c>
      <c r="H176" s="5">
        <v>3690</v>
      </c>
      <c r="I176" s="5">
        <v>3709</v>
      </c>
      <c r="J176" s="5" t="s">
        <v>16</v>
      </c>
      <c r="K176" s="5" t="str">
        <f>VLOOKUP(J176,[1]spp_list!$A$1:$I$200,6,0)</f>
        <v>nativetree</v>
      </c>
      <c r="L176" s="5" t="str">
        <f>VLOOKUP(J176,[1]spp_list!$A$1:$I$200,9,0)</f>
        <v>dicot_angiosperm</v>
      </c>
      <c r="M176" s="5" t="s">
        <v>20</v>
      </c>
      <c r="N176" s="8">
        <v>1</v>
      </c>
    </row>
    <row r="177" spans="1:14" x14ac:dyDescent="0.25">
      <c r="A177">
        <v>50104</v>
      </c>
      <c r="B177">
        <v>2000</v>
      </c>
      <c r="C177" s="4">
        <f>VLOOKUP(B177&amp;A177,[1]obs_dates!$C$1:$D$661,2,FALSE)</f>
        <v>36795</v>
      </c>
      <c r="D177" s="5" t="s">
        <v>46</v>
      </c>
      <c r="E177" s="5" t="s">
        <v>42</v>
      </c>
      <c r="F177" s="5" t="s">
        <v>9</v>
      </c>
      <c r="G177" t="str">
        <f t="shared" si="2"/>
        <v>grazed-ungrazed</v>
      </c>
      <c r="H177" s="5"/>
      <c r="I177" s="5">
        <v>3701</v>
      </c>
      <c r="J177" s="5" t="s">
        <v>13</v>
      </c>
      <c r="K177" s="5" t="str">
        <f>VLOOKUP(J177,[1]spp_list!$A$1:$I$200,6,0)</f>
        <v>nativetreefern</v>
      </c>
      <c r="L177" s="5" t="str">
        <f>VLOOKUP(J177,[1]spp_list!$A$1:$I$200,9,0)</f>
        <v>ferns_and_lycophytes</v>
      </c>
      <c r="M177" s="5" t="s">
        <v>11</v>
      </c>
      <c r="N177" s="8">
        <v>2</v>
      </c>
    </row>
    <row r="178" spans="1:14" x14ac:dyDescent="0.25">
      <c r="A178">
        <v>50104</v>
      </c>
      <c r="B178">
        <v>2000</v>
      </c>
      <c r="C178" s="4">
        <f>VLOOKUP(B178&amp;A178,[1]obs_dates!$C$1:$D$661,2,FALSE)</f>
        <v>36795</v>
      </c>
      <c r="D178" s="5" t="s">
        <v>46</v>
      </c>
      <c r="E178" s="5" t="s">
        <v>42</v>
      </c>
      <c r="F178" s="5" t="s">
        <v>9</v>
      </c>
      <c r="G178" t="str">
        <f t="shared" si="2"/>
        <v>grazed-ungrazed</v>
      </c>
      <c r="H178" s="5"/>
      <c r="I178" s="5">
        <v>3701</v>
      </c>
      <c r="J178" s="5" t="s">
        <v>10</v>
      </c>
      <c r="K178" s="5" t="str">
        <f>VLOOKUP(J178,[1]spp_list!$A$1:$I$200,6,0)</f>
        <v>nativetree</v>
      </c>
      <c r="L178" s="5" t="str">
        <f>VLOOKUP(J178,[1]spp_list!$A$1:$I$200,9,0)</f>
        <v>dicot_angiosperm</v>
      </c>
      <c r="M178" s="5" t="s">
        <v>20</v>
      </c>
      <c r="N178" s="8">
        <v>1</v>
      </c>
    </row>
    <row r="179" spans="1:14" x14ac:dyDescent="0.25">
      <c r="A179">
        <v>50104</v>
      </c>
      <c r="B179">
        <v>2000</v>
      </c>
      <c r="C179" s="4">
        <f>VLOOKUP(B179&amp;A179,[1]obs_dates!$C$1:$D$661,2,FALSE)</f>
        <v>36795</v>
      </c>
      <c r="D179" s="5" t="s">
        <v>46</v>
      </c>
      <c r="E179" s="5" t="s">
        <v>42</v>
      </c>
      <c r="F179" s="5" t="s">
        <v>9</v>
      </c>
      <c r="G179" t="str">
        <f t="shared" si="2"/>
        <v>grazed-ungrazed</v>
      </c>
      <c r="H179" s="5"/>
      <c r="I179" s="5">
        <v>3701</v>
      </c>
      <c r="J179" s="5" t="s">
        <v>29</v>
      </c>
      <c r="K179" s="5" t="str">
        <f>VLOOKUP(J179,[1]spp_list!$A$1:$I$200,6,0)</f>
        <v>nativetree</v>
      </c>
      <c r="L179" s="5" t="str">
        <f>VLOOKUP(J179,[1]spp_list!$A$1:$I$200,9,0)</f>
        <v>dicot_angiosperm</v>
      </c>
      <c r="M179" s="5" t="s">
        <v>20</v>
      </c>
      <c r="N179" s="8">
        <v>1</v>
      </c>
    </row>
    <row r="180" spans="1:14" x14ac:dyDescent="0.25">
      <c r="A180">
        <v>50104</v>
      </c>
      <c r="B180">
        <v>2000</v>
      </c>
      <c r="C180" s="4">
        <f>VLOOKUP(B180&amp;A180,[1]obs_dates!$C$1:$D$661,2,FALSE)</f>
        <v>36795</v>
      </c>
      <c r="D180" s="5" t="s">
        <v>46</v>
      </c>
      <c r="E180" s="5" t="s">
        <v>42</v>
      </c>
      <c r="F180" s="5" t="s">
        <v>9</v>
      </c>
      <c r="G180" t="str">
        <f t="shared" si="2"/>
        <v>grazed-ungrazed</v>
      </c>
      <c r="H180" s="5"/>
      <c r="I180" s="5">
        <v>3701</v>
      </c>
      <c r="J180" s="5" t="s">
        <v>15</v>
      </c>
      <c r="K180" s="5" t="str">
        <f>VLOOKUP(J180,[1]spp_list!$A$1:$I$200,6,0)</f>
        <v>nativetree</v>
      </c>
      <c r="L180" s="5" t="str">
        <f>VLOOKUP(J180,[1]spp_list!$A$1:$I$200,9,0)</f>
        <v>dicot_angiosperm</v>
      </c>
      <c r="M180" s="5" t="s">
        <v>20</v>
      </c>
      <c r="N180" s="8">
        <v>1</v>
      </c>
    </row>
    <row r="181" spans="1:14" x14ac:dyDescent="0.25">
      <c r="A181">
        <v>50104</v>
      </c>
      <c r="B181">
        <v>2000</v>
      </c>
      <c r="C181" s="4">
        <f>VLOOKUP(B181&amp;A181,[1]obs_dates!$C$1:$D$661,2,FALSE)</f>
        <v>36795</v>
      </c>
      <c r="D181" s="5" t="s">
        <v>46</v>
      </c>
      <c r="E181" s="5" t="s">
        <v>42</v>
      </c>
      <c r="F181" s="5" t="s">
        <v>9</v>
      </c>
      <c r="G181" t="str">
        <f t="shared" si="2"/>
        <v>grazed-ungrazed</v>
      </c>
      <c r="H181" s="5"/>
      <c r="I181" s="5">
        <v>3701</v>
      </c>
      <c r="J181" s="5" t="s">
        <v>23</v>
      </c>
      <c r="K181" s="5" t="str">
        <f>VLOOKUP(J181,[1]spp_list!$A$1:$I$200,6,0)</f>
        <v>nativetree</v>
      </c>
      <c r="L181" s="5" t="str">
        <f>VLOOKUP(J181,[1]spp_list!$A$1:$I$200,9,0)</f>
        <v>dicot_angiosperm</v>
      </c>
      <c r="M181" s="5" t="s">
        <v>20</v>
      </c>
      <c r="N181" s="8">
        <v>1</v>
      </c>
    </row>
    <row r="182" spans="1:14" x14ac:dyDescent="0.25">
      <c r="A182">
        <v>50104</v>
      </c>
      <c r="B182">
        <v>2000</v>
      </c>
      <c r="C182" s="4">
        <f>VLOOKUP(B182&amp;A182,[1]obs_dates!$C$1:$D$661,2,FALSE)</f>
        <v>36795</v>
      </c>
      <c r="D182" s="5" t="s">
        <v>46</v>
      </c>
      <c r="E182" s="5" t="s">
        <v>42</v>
      </c>
      <c r="F182" s="5" t="s">
        <v>9</v>
      </c>
      <c r="G182" t="str">
        <f t="shared" si="2"/>
        <v>grazed-ungrazed</v>
      </c>
      <c r="H182" s="5"/>
      <c r="I182" s="5">
        <v>3701</v>
      </c>
      <c r="J182" s="5" t="s">
        <v>16</v>
      </c>
      <c r="K182" s="5" t="str">
        <f>VLOOKUP(J182,[1]spp_list!$A$1:$I$200,6,0)</f>
        <v>nativetree</v>
      </c>
      <c r="L182" s="5" t="str">
        <f>VLOOKUP(J182,[1]spp_list!$A$1:$I$200,9,0)</f>
        <v>dicot_angiosperm</v>
      </c>
      <c r="M182" s="5" t="s">
        <v>20</v>
      </c>
      <c r="N182" s="8">
        <v>17</v>
      </c>
    </row>
    <row r="183" spans="1:14" x14ac:dyDescent="0.25">
      <c r="A183">
        <v>50104</v>
      </c>
      <c r="B183">
        <v>2000</v>
      </c>
      <c r="C183" s="4">
        <f>VLOOKUP(B183&amp;A183,[1]obs_dates!$C$1:$D$661,2,FALSE)</f>
        <v>36795</v>
      </c>
      <c r="D183" s="5" t="s">
        <v>46</v>
      </c>
      <c r="E183" s="5" t="s">
        <v>42</v>
      </c>
      <c r="F183" s="5" t="s">
        <v>9</v>
      </c>
      <c r="G183" t="str">
        <f t="shared" si="2"/>
        <v>grazed-ungrazed</v>
      </c>
      <c r="H183" s="5"/>
      <c r="I183" s="5">
        <v>3701</v>
      </c>
      <c r="J183" s="5" t="s">
        <v>18</v>
      </c>
      <c r="K183" s="5" t="str">
        <f>VLOOKUP(J183,[1]spp_list!$A$1:$I$200,6,0)</f>
        <v>nativetree</v>
      </c>
      <c r="L183" s="5" t="str">
        <f>VLOOKUP(J183,[1]spp_list!$A$1:$I$200,9,0)</f>
        <v>monocot_angiosperm</v>
      </c>
      <c r="M183" s="5" t="s">
        <v>20</v>
      </c>
      <c r="N183" s="8">
        <v>4</v>
      </c>
    </row>
    <row r="184" spans="1:14" x14ac:dyDescent="0.25">
      <c r="A184">
        <v>50105</v>
      </c>
      <c r="B184">
        <v>2000</v>
      </c>
      <c r="C184" s="4">
        <f>VLOOKUP(B184&amp;A184,[1]obs_dates!$C$1:$D$661,2,FALSE)</f>
        <v>36795</v>
      </c>
      <c r="D184" s="5" t="s">
        <v>46</v>
      </c>
      <c r="E184" s="5" t="s">
        <v>42</v>
      </c>
      <c r="F184" s="5" t="s">
        <v>9</v>
      </c>
      <c r="G184" t="str">
        <f t="shared" si="2"/>
        <v>grazed-ungrazed</v>
      </c>
      <c r="H184" s="5"/>
      <c r="I184" s="5">
        <v>3692</v>
      </c>
      <c r="J184" s="5" t="s">
        <v>29</v>
      </c>
      <c r="K184" s="5" t="str">
        <f>VLOOKUP(J184,[1]spp_list!$A$1:$I$200,6,0)</f>
        <v>nativetree</v>
      </c>
      <c r="L184" s="5" t="str">
        <f>VLOOKUP(J184,[1]spp_list!$A$1:$I$200,9,0)</f>
        <v>dicot_angiosperm</v>
      </c>
      <c r="M184" s="5" t="s">
        <v>20</v>
      </c>
      <c r="N184" s="8">
        <v>1</v>
      </c>
    </row>
    <row r="185" spans="1:14" x14ac:dyDescent="0.25">
      <c r="A185">
        <v>50105</v>
      </c>
      <c r="B185">
        <v>2000</v>
      </c>
      <c r="C185" s="4">
        <f>VLOOKUP(B185&amp;A185,[1]obs_dates!$C$1:$D$661,2,FALSE)</f>
        <v>36795</v>
      </c>
      <c r="D185" s="5" t="s">
        <v>46</v>
      </c>
      <c r="E185" s="5" t="s">
        <v>42</v>
      </c>
      <c r="F185" s="5" t="s">
        <v>9</v>
      </c>
      <c r="G185" t="str">
        <f t="shared" si="2"/>
        <v>grazed-ungrazed</v>
      </c>
      <c r="H185" s="5"/>
      <c r="I185" s="5">
        <v>3692</v>
      </c>
      <c r="J185" s="5" t="s">
        <v>37</v>
      </c>
      <c r="K185" s="5" t="str">
        <f>VLOOKUP(J185,[1]spp_list!$A$1:$I$200,6,0)</f>
        <v>nativetree</v>
      </c>
      <c r="L185" s="5" t="str">
        <f>VLOOKUP(J185,[1]spp_list!$A$1:$I$200,9,0)</f>
        <v>gymnosperm</v>
      </c>
      <c r="M185" s="5" t="s">
        <v>20</v>
      </c>
      <c r="N185" s="8">
        <v>31</v>
      </c>
    </row>
    <row r="186" spans="1:14" x14ac:dyDescent="0.25">
      <c r="A186">
        <v>50105</v>
      </c>
      <c r="B186">
        <v>2000</v>
      </c>
      <c r="C186" s="4">
        <f>VLOOKUP(B186&amp;A186,[1]obs_dates!$C$1:$D$661,2,FALSE)</f>
        <v>36795</v>
      </c>
      <c r="D186" s="5" t="s">
        <v>46</v>
      </c>
      <c r="E186" s="5" t="s">
        <v>42</v>
      </c>
      <c r="F186" s="5" t="s">
        <v>9</v>
      </c>
      <c r="G186" t="str">
        <f t="shared" si="2"/>
        <v>grazed-ungrazed</v>
      </c>
      <c r="H186" s="5"/>
      <c r="I186" s="5">
        <v>3692</v>
      </c>
      <c r="J186" s="5" t="s">
        <v>23</v>
      </c>
      <c r="K186" s="5" t="str">
        <f>VLOOKUP(J186,[1]spp_list!$A$1:$I$200,6,0)</f>
        <v>nativetree</v>
      </c>
      <c r="L186" s="5" t="str">
        <f>VLOOKUP(J186,[1]spp_list!$A$1:$I$200,9,0)</f>
        <v>dicot_angiosperm</v>
      </c>
      <c r="M186" s="5" t="s">
        <v>20</v>
      </c>
      <c r="N186" s="8">
        <v>1</v>
      </c>
    </row>
    <row r="187" spans="1:14" x14ac:dyDescent="0.25">
      <c r="A187">
        <v>50105</v>
      </c>
      <c r="B187">
        <v>2000</v>
      </c>
      <c r="C187" s="4">
        <f>VLOOKUP(B187&amp;A187,[1]obs_dates!$C$1:$D$661,2,FALSE)</f>
        <v>36795</v>
      </c>
      <c r="D187" s="5" t="s">
        <v>46</v>
      </c>
      <c r="E187" s="5" t="s">
        <v>42</v>
      </c>
      <c r="F187" s="5" t="s">
        <v>9</v>
      </c>
      <c r="G187" t="str">
        <f t="shared" si="2"/>
        <v>grazed-ungrazed</v>
      </c>
      <c r="H187" s="5"/>
      <c r="I187" s="5">
        <v>3692</v>
      </c>
      <c r="J187" s="5" t="s">
        <v>16</v>
      </c>
      <c r="K187" s="5" t="str">
        <f>VLOOKUP(J187,[1]spp_list!$A$1:$I$200,6,0)</f>
        <v>nativetree</v>
      </c>
      <c r="L187" s="5" t="str">
        <f>VLOOKUP(J187,[1]spp_list!$A$1:$I$200,9,0)</f>
        <v>dicot_angiosperm</v>
      </c>
      <c r="M187" s="5" t="s">
        <v>20</v>
      </c>
      <c r="N187" s="8">
        <v>1</v>
      </c>
    </row>
    <row r="188" spans="1:14" x14ac:dyDescent="0.25">
      <c r="A188">
        <v>50105</v>
      </c>
      <c r="B188">
        <v>2000</v>
      </c>
      <c r="C188" s="4">
        <f>VLOOKUP(B188&amp;A188,[1]obs_dates!$C$1:$D$661,2,FALSE)</f>
        <v>36795</v>
      </c>
      <c r="D188" s="5" t="s">
        <v>46</v>
      </c>
      <c r="E188" s="5" t="s">
        <v>42</v>
      </c>
      <c r="F188" s="5" t="s">
        <v>9</v>
      </c>
      <c r="G188" t="str">
        <f t="shared" si="2"/>
        <v>grazed-ungrazed</v>
      </c>
      <c r="H188" s="5"/>
      <c r="I188" s="5">
        <v>3692</v>
      </c>
      <c r="J188" s="5" t="s">
        <v>38</v>
      </c>
      <c r="K188" s="5" t="str">
        <f>VLOOKUP(J188,[1]spp_list!$A$1:$I$200,6,0)</f>
        <v>nativetree</v>
      </c>
      <c r="L188" s="5" t="str">
        <f>VLOOKUP(J188,[1]spp_list!$A$1:$I$200,9,0)</f>
        <v>dicot_angiosperm</v>
      </c>
      <c r="M188" s="5" t="s">
        <v>20</v>
      </c>
      <c r="N188" s="8">
        <v>1</v>
      </c>
    </row>
    <row r="189" spans="1:14" x14ac:dyDescent="0.25">
      <c r="A189">
        <v>50105</v>
      </c>
      <c r="B189">
        <v>2000</v>
      </c>
      <c r="C189" s="4">
        <f>VLOOKUP(B189&amp;A189,[1]obs_dates!$C$1:$D$661,2,FALSE)</f>
        <v>36795</v>
      </c>
      <c r="D189" s="5" t="s">
        <v>46</v>
      </c>
      <c r="E189" s="5" t="s">
        <v>42</v>
      </c>
      <c r="F189" s="5" t="s">
        <v>9</v>
      </c>
      <c r="G189" t="str">
        <f t="shared" si="2"/>
        <v>grazed-ungrazed</v>
      </c>
      <c r="H189" s="5"/>
      <c r="I189" s="5">
        <v>3692</v>
      </c>
      <c r="J189" s="5" t="s">
        <v>18</v>
      </c>
      <c r="K189" s="5" t="str">
        <f>VLOOKUP(J189,[1]spp_list!$A$1:$I$200,6,0)</f>
        <v>nativetree</v>
      </c>
      <c r="L189" s="5" t="str">
        <f>VLOOKUP(J189,[1]spp_list!$A$1:$I$200,9,0)</f>
        <v>monocot_angiosperm</v>
      </c>
      <c r="M189" s="5" t="s">
        <v>20</v>
      </c>
      <c r="N189" s="8">
        <v>1</v>
      </c>
    </row>
    <row r="190" spans="1:14" x14ac:dyDescent="0.25">
      <c r="A190">
        <v>50203</v>
      </c>
      <c r="B190">
        <v>2000</v>
      </c>
      <c r="C190" s="4">
        <f>VLOOKUP(B190&amp;A190,[1]obs_dates!$C$1:$D$661,2,FALSE)</f>
        <v>36796</v>
      </c>
      <c r="D190" s="5" t="s">
        <v>46</v>
      </c>
      <c r="E190" s="5" t="s">
        <v>42</v>
      </c>
      <c r="F190" s="5" t="s">
        <v>9</v>
      </c>
      <c r="G190" t="str">
        <f t="shared" si="2"/>
        <v>grazed-ungrazed</v>
      </c>
      <c r="H190">
        <v>3896</v>
      </c>
      <c r="I190" s="5">
        <v>4004</v>
      </c>
      <c r="J190" s="5" t="s">
        <v>29</v>
      </c>
      <c r="K190" s="5" t="str">
        <f>VLOOKUP(J190,[1]spp_list!$A$1:$I$200,6,0)</f>
        <v>nativetree</v>
      </c>
      <c r="L190" s="5" t="str">
        <f>VLOOKUP(J190,[1]spp_list!$A$1:$I$200,9,0)</f>
        <v>dicot_angiosperm</v>
      </c>
      <c r="M190" s="5" t="s">
        <v>20</v>
      </c>
      <c r="N190" s="8">
        <v>1</v>
      </c>
    </row>
    <row r="191" spans="1:14" x14ac:dyDescent="0.25">
      <c r="A191">
        <v>50203</v>
      </c>
      <c r="B191">
        <v>2000</v>
      </c>
      <c r="C191" s="4">
        <f>VLOOKUP(B191&amp;A191,[1]obs_dates!$C$1:$D$661,2,FALSE)</f>
        <v>36796</v>
      </c>
      <c r="D191" s="5" t="s">
        <v>46</v>
      </c>
      <c r="E191" s="5" t="s">
        <v>42</v>
      </c>
      <c r="F191" s="5" t="s">
        <v>9</v>
      </c>
      <c r="G191" t="str">
        <f t="shared" si="2"/>
        <v>grazed-ungrazed</v>
      </c>
      <c r="H191">
        <v>3896</v>
      </c>
      <c r="I191" s="5">
        <v>4004</v>
      </c>
      <c r="J191" s="5" t="s">
        <v>37</v>
      </c>
      <c r="K191" s="5" t="str">
        <f>VLOOKUP(J191,[1]spp_list!$A$1:$I$200,6,0)</f>
        <v>nativetree</v>
      </c>
      <c r="L191" s="5" t="str">
        <f>VLOOKUP(J191,[1]spp_list!$A$1:$I$200,9,0)</f>
        <v>gymnosperm</v>
      </c>
      <c r="M191" s="5" t="s">
        <v>20</v>
      </c>
      <c r="N191" s="8">
        <v>1</v>
      </c>
    </row>
    <row r="192" spans="1:14" x14ac:dyDescent="0.25">
      <c r="A192">
        <v>50203</v>
      </c>
      <c r="B192">
        <v>2000</v>
      </c>
      <c r="C192" s="4">
        <f>VLOOKUP(B192&amp;A192,[1]obs_dates!$C$1:$D$661,2,FALSE)</f>
        <v>36796</v>
      </c>
      <c r="D192" s="5" t="s">
        <v>46</v>
      </c>
      <c r="E192" s="5" t="s">
        <v>42</v>
      </c>
      <c r="F192" s="5" t="s">
        <v>9</v>
      </c>
      <c r="G192" t="str">
        <f t="shared" si="2"/>
        <v>grazed-ungrazed</v>
      </c>
      <c r="H192">
        <v>3896</v>
      </c>
      <c r="I192" s="5">
        <v>4004</v>
      </c>
      <c r="J192" s="5" t="s">
        <v>23</v>
      </c>
      <c r="K192" s="5" t="str">
        <f>VLOOKUP(J192,[1]spp_list!$A$1:$I$200,6,0)</f>
        <v>nativetree</v>
      </c>
      <c r="L192" s="5" t="str">
        <f>VLOOKUP(J192,[1]spp_list!$A$1:$I$200,9,0)</f>
        <v>dicot_angiosperm</v>
      </c>
      <c r="M192" s="5" t="s">
        <v>20</v>
      </c>
      <c r="N192" s="8">
        <v>1</v>
      </c>
    </row>
    <row r="193" spans="1:14" x14ac:dyDescent="0.25">
      <c r="A193">
        <v>50203</v>
      </c>
      <c r="B193">
        <v>2000</v>
      </c>
      <c r="C193" s="4">
        <f>VLOOKUP(B193&amp;A193,[1]obs_dates!$C$1:$D$661,2,FALSE)</f>
        <v>36796</v>
      </c>
      <c r="D193" s="5" t="s">
        <v>46</v>
      </c>
      <c r="E193" s="5" t="s">
        <v>42</v>
      </c>
      <c r="F193" s="5" t="s">
        <v>9</v>
      </c>
      <c r="G193" t="str">
        <f t="shared" si="2"/>
        <v>grazed-ungrazed</v>
      </c>
      <c r="H193">
        <v>3896</v>
      </c>
      <c r="I193" s="5">
        <v>4004</v>
      </c>
      <c r="J193" s="5" t="s">
        <v>16</v>
      </c>
      <c r="K193" s="5" t="str">
        <f>VLOOKUP(J193,[1]spp_list!$A$1:$I$200,6,0)</f>
        <v>nativetree</v>
      </c>
      <c r="L193" s="5" t="str">
        <f>VLOOKUP(J193,[1]spp_list!$A$1:$I$200,9,0)</f>
        <v>dicot_angiosperm</v>
      </c>
      <c r="M193" s="5" t="s">
        <v>20</v>
      </c>
      <c r="N193" s="8">
        <v>7</v>
      </c>
    </row>
    <row r="194" spans="1:14" x14ac:dyDescent="0.25">
      <c r="A194">
        <v>50203</v>
      </c>
      <c r="B194">
        <v>2000</v>
      </c>
      <c r="C194" s="4">
        <f>VLOOKUP(B194&amp;A194,[1]obs_dates!$C$1:$D$661,2,FALSE)</f>
        <v>36796</v>
      </c>
      <c r="D194" s="5" t="s">
        <v>46</v>
      </c>
      <c r="E194" s="5" t="s">
        <v>42</v>
      </c>
      <c r="F194" s="5" t="s">
        <v>9</v>
      </c>
      <c r="G194" t="str">
        <f t="shared" si="2"/>
        <v>grazed-ungrazed</v>
      </c>
      <c r="H194">
        <v>3896</v>
      </c>
      <c r="I194" s="5">
        <v>4004</v>
      </c>
      <c r="J194" s="5" t="s">
        <v>38</v>
      </c>
      <c r="K194" s="5" t="str">
        <f>VLOOKUP(J194,[1]spp_list!$A$1:$I$200,6,0)</f>
        <v>nativetree</v>
      </c>
      <c r="L194" s="5" t="str">
        <f>VLOOKUP(J194,[1]spp_list!$A$1:$I$200,9,0)</f>
        <v>dicot_angiosperm</v>
      </c>
      <c r="M194" s="5" t="s">
        <v>20</v>
      </c>
      <c r="N194" s="8">
        <v>3</v>
      </c>
    </row>
    <row r="195" spans="1:14" x14ac:dyDescent="0.25">
      <c r="A195">
        <v>50204</v>
      </c>
      <c r="B195">
        <v>2000</v>
      </c>
      <c r="C195" s="4">
        <f>VLOOKUP(B195&amp;A195,[1]obs_dates!$C$1:$D$661,2,FALSE)</f>
        <v>36796</v>
      </c>
      <c r="D195" s="5" t="s">
        <v>46</v>
      </c>
      <c r="E195" s="5" t="s">
        <v>42</v>
      </c>
      <c r="F195" s="5" t="s">
        <v>9</v>
      </c>
      <c r="G195" t="str">
        <f t="shared" ref="G195:G258" si="3">CONCATENATE(E195,"-",F195)</f>
        <v>grazed-ungrazed</v>
      </c>
      <c r="H195">
        <v>2509</v>
      </c>
      <c r="I195" s="5">
        <v>2491</v>
      </c>
      <c r="J195" s="5" t="s">
        <v>37</v>
      </c>
      <c r="K195" s="5" t="str">
        <f>VLOOKUP(J195,[1]spp_list!$A$1:$I$200,6,0)</f>
        <v>nativetree</v>
      </c>
      <c r="L195" s="5" t="str">
        <f>VLOOKUP(J195,[1]spp_list!$A$1:$I$200,9,0)</f>
        <v>gymnosperm</v>
      </c>
      <c r="M195" s="5" t="s">
        <v>20</v>
      </c>
      <c r="N195" s="8">
        <v>16</v>
      </c>
    </row>
    <row r="196" spans="1:14" x14ac:dyDescent="0.25">
      <c r="A196">
        <v>50204</v>
      </c>
      <c r="B196">
        <v>2000</v>
      </c>
      <c r="C196" s="4">
        <f>VLOOKUP(B196&amp;A196,[1]obs_dates!$C$1:$D$661,2,FALSE)</f>
        <v>36796</v>
      </c>
      <c r="D196" s="5" t="s">
        <v>46</v>
      </c>
      <c r="E196" s="5" t="s">
        <v>42</v>
      </c>
      <c r="F196" s="5" t="s">
        <v>9</v>
      </c>
      <c r="G196" t="str">
        <f t="shared" si="3"/>
        <v>grazed-ungrazed</v>
      </c>
      <c r="H196">
        <v>2509</v>
      </c>
      <c r="I196" s="5">
        <v>2491</v>
      </c>
      <c r="J196" s="5" t="s">
        <v>15</v>
      </c>
      <c r="K196" s="5" t="str">
        <f>VLOOKUP(J196,[1]spp_list!$A$1:$I$200,6,0)</f>
        <v>nativetree</v>
      </c>
      <c r="L196" s="5" t="str">
        <f>VLOOKUP(J196,[1]spp_list!$A$1:$I$200,9,0)</f>
        <v>dicot_angiosperm</v>
      </c>
      <c r="M196" s="5" t="s">
        <v>20</v>
      </c>
      <c r="N196" s="8">
        <v>6</v>
      </c>
    </row>
    <row r="197" spans="1:14" x14ac:dyDescent="0.25">
      <c r="A197">
        <v>50204</v>
      </c>
      <c r="B197">
        <v>2000</v>
      </c>
      <c r="C197" s="4">
        <f>VLOOKUP(B197&amp;A197,[1]obs_dates!$C$1:$D$661,2,FALSE)</f>
        <v>36796</v>
      </c>
      <c r="D197" s="5" t="s">
        <v>46</v>
      </c>
      <c r="E197" s="5" t="s">
        <v>42</v>
      </c>
      <c r="F197" s="5" t="s">
        <v>9</v>
      </c>
      <c r="G197" t="str">
        <f t="shared" si="3"/>
        <v>grazed-ungrazed</v>
      </c>
      <c r="H197">
        <v>2509</v>
      </c>
      <c r="I197" s="5">
        <v>2491</v>
      </c>
      <c r="J197" s="5" t="s">
        <v>23</v>
      </c>
      <c r="K197" s="5" t="str">
        <f>VLOOKUP(J197,[1]spp_list!$A$1:$I$200,6,0)</f>
        <v>nativetree</v>
      </c>
      <c r="L197" s="5" t="str">
        <f>VLOOKUP(J197,[1]spp_list!$A$1:$I$200,9,0)</f>
        <v>dicot_angiosperm</v>
      </c>
      <c r="M197" s="5" t="s">
        <v>20</v>
      </c>
      <c r="N197" s="8">
        <v>1</v>
      </c>
    </row>
    <row r="198" spans="1:14" x14ac:dyDescent="0.25">
      <c r="A198">
        <v>50204</v>
      </c>
      <c r="B198">
        <v>2000</v>
      </c>
      <c r="C198" s="4">
        <f>VLOOKUP(B198&amp;A198,[1]obs_dates!$C$1:$D$661,2,FALSE)</f>
        <v>36796</v>
      </c>
      <c r="D198" s="5" t="s">
        <v>46</v>
      </c>
      <c r="E198" s="5" t="s">
        <v>42</v>
      </c>
      <c r="F198" s="5" t="s">
        <v>9</v>
      </c>
      <c r="G198" t="str">
        <f t="shared" si="3"/>
        <v>grazed-ungrazed</v>
      </c>
      <c r="H198">
        <v>2509</v>
      </c>
      <c r="I198" s="5">
        <v>2491</v>
      </c>
      <c r="J198" s="5" t="s">
        <v>18</v>
      </c>
      <c r="K198" s="5" t="str">
        <f>VLOOKUP(J198,[1]spp_list!$A$1:$I$200,6,0)</f>
        <v>nativetree</v>
      </c>
      <c r="L198" s="5" t="str">
        <f>VLOOKUP(J198,[1]spp_list!$A$1:$I$200,9,0)</f>
        <v>monocot_angiosperm</v>
      </c>
      <c r="M198" s="5" t="s">
        <v>20</v>
      </c>
      <c r="N198" s="8">
        <v>9</v>
      </c>
    </row>
    <row r="199" spans="1:14" x14ac:dyDescent="0.25">
      <c r="A199">
        <v>50205</v>
      </c>
      <c r="B199">
        <v>2000</v>
      </c>
      <c r="C199" s="4">
        <f>VLOOKUP(B199&amp;A199,[1]obs_dates!$C$1:$D$661,2,FALSE)</f>
        <v>36796</v>
      </c>
      <c r="D199" s="5" t="s">
        <v>46</v>
      </c>
      <c r="E199" s="5" t="s">
        <v>42</v>
      </c>
      <c r="F199" s="5" t="s">
        <v>9</v>
      </c>
      <c r="G199" t="str">
        <f t="shared" si="3"/>
        <v>grazed-ungrazed</v>
      </c>
      <c r="H199">
        <v>2492</v>
      </c>
      <c r="I199" s="5">
        <v>2488</v>
      </c>
      <c r="J199" s="5" t="s">
        <v>37</v>
      </c>
      <c r="K199" s="5" t="str">
        <f>VLOOKUP(J199,[1]spp_list!$A$1:$I$200,6,0)</f>
        <v>nativetree</v>
      </c>
      <c r="L199" s="5" t="str">
        <f>VLOOKUP(J199,[1]spp_list!$A$1:$I$200,9,0)</f>
        <v>gymnosperm</v>
      </c>
      <c r="M199" s="5" t="s">
        <v>20</v>
      </c>
      <c r="N199" s="8">
        <v>17</v>
      </c>
    </row>
    <row r="200" spans="1:14" x14ac:dyDescent="0.25">
      <c r="A200">
        <v>50205</v>
      </c>
      <c r="B200">
        <v>2000</v>
      </c>
      <c r="C200" s="4">
        <f>VLOOKUP(B200&amp;A200,[1]obs_dates!$C$1:$D$661,2,FALSE)</f>
        <v>36796</v>
      </c>
      <c r="D200" s="5" t="s">
        <v>46</v>
      </c>
      <c r="E200" s="5" t="s">
        <v>42</v>
      </c>
      <c r="F200" s="5" t="s">
        <v>9</v>
      </c>
      <c r="G200" t="str">
        <f t="shared" si="3"/>
        <v>grazed-ungrazed</v>
      </c>
      <c r="H200">
        <v>2492</v>
      </c>
      <c r="I200" s="5">
        <v>2488</v>
      </c>
      <c r="J200" s="5" t="s">
        <v>15</v>
      </c>
      <c r="K200" s="5" t="str">
        <f>VLOOKUP(J200,[1]spp_list!$A$1:$I$200,6,0)</f>
        <v>nativetree</v>
      </c>
      <c r="L200" s="5" t="str">
        <f>VLOOKUP(J200,[1]spp_list!$A$1:$I$200,9,0)</f>
        <v>dicot_angiosperm</v>
      </c>
      <c r="M200" s="5" t="s">
        <v>20</v>
      </c>
      <c r="N200" s="8">
        <v>1</v>
      </c>
    </row>
    <row r="201" spans="1:14" x14ac:dyDescent="0.25">
      <c r="A201">
        <v>50303</v>
      </c>
      <c r="B201">
        <v>2000</v>
      </c>
      <c r="C201" s="4">
        <f>VLOOKUP(B201&amp;A201,[1]obs_dates!$C$1:$D$661,2,FALSE)</f>
        <v>36796</v>
      </c>
      <c r="D201" s="5" t="s">
        <v>46</v>
      </c>
      <c r="E201" s="5" t="s">
        <v>42</v>
      </c>
      <c r="F201" s="5" t="s">
        <v>9</v>
      </c>
      <c r="G201" t="str">
        <f t="shared" si="3"/>
        <v>grazed-ungrazed</v>
      </c>
      <c r="H201">
        <v>2511</v>
      </c>
      <c r="I201" s="5">
        <v>3886</v>
      </c>
      <c r="J201" s="5" t="s">
        <v>37</v>
      </c>
      <c r="K201" s="5" t="str">
        <f>VLOOKUP(J201,[1]spp_list!$A$1:$I$200,6,0)</f>
        <v>nativetree</v>
      </c>
      <c r="L201" s="5" t="str">
        <f>VLOOKUP(J201,[1]spp_list!$A$1:$I$200,9,0)</f>
        <v>gymnosperm</v>
      </c>
      <c r="M201" s="5" t="s">
        <v>20</v>
      </c>
      <c r="N201" s="8">
        <v>1</v>
      </c>
    </row>
    <row r="202" spans="1:14" x14ac:dyDescent="0.25">
      <c r="A202">
        <v>50303</v>
      </c>
      <c r="B202">
        <v>2000</v>
      </c>
      <c r="C202" s="4">
        <f>VLOOKUP(B202&amp;A202,[1]obs_dates!$C$1:$D$661,2,FALSE)</f>
        <v>36796</v>
      </c>
      <c r="D202" s="5" t="s">
        <v>46</v>
      </c>
      <c r="E202" s="5" t="s">
        <v>42</v>
      </c>
      <c r="F202" s="5" t="s">
        <v>9</v>
      </c>
      <c r="G202" t="str">
        <f t="shared" si="3"/>
        <v>grazed-ungrazed</v>
      </c>
      <c r="H202">
        <v>2511</v>
      </c>
      <c r="I202" s="5">
        <v>3886</v>
      </c>
      <c r="J202" s="5" t="s">
        <v>38</v>
      </c>
      <c r="K202" s="5" t="str">
        <f>VLOOKUP(J202,[1]spp_list!$A$1:$I$200,6,0)</f>
        <v>nativetree</v>
      </c>
      <c r="L202" s="5" t="str">
        <f>VLOOKUP(J202,[1]spp_list!$A$1:$I$200,9,0)</f>
        <v>dicot_angiosperm</v>
      </c>
      <c r="M202" s="5" t="s">
        <v>20</v>
      </c>
      <c r="N202" s="8">
        <v>2</v>
      </c>
    </row>
    <row r="203" spans="1:14" x14ac:dyDescent="0.25">
      <c r="A203">
        <v>50304</v>
      </c>
      <c r="B203">
        <v>2000</v>
      </c>
      <c r="C203" s="4">
        <f>VLOOKUP(B203&amp;A203,[1]obs_dates!$C$1:$D$661,2,FALSE)</f>
        <v>36797</v>
      </c>
      <c r="D203" s="5" t="s">
        <v>46</v>
      </c>
      <c r="E203" s="5" t="s">
        <v>42</v>
      </c>
      <c r="F203" s="5" t="s">
        <v>9</v>
      </c>
      <c r="G203" t="str">
        <f t="shared" si="3"/>
        <v>grazed-ungrazed</v>
      </c>
      <c r="H203">
        <v>466</v>
      </c>
      <c r="I203" s="5">
        <v>3976</v>
      </c>
      <c r="J203" s="5" t="s">
        <v>18</v>
      </c>
      <c r="K203" s="5" t="str">
        <f>VLOOKUP(J203,[1]spp_list!$A$1:$I$200,6,0)</f>
        <v>nativetree</v>
      </c>
      <c r="L203" s="5" t="str">
        <f>VLOOKUP(J203,[1]spp_list!$A$1:$I$200,9,0)</f>
        <v>monocot_angiosperm</v>
      </c>
      <c r="M203" s="5" t="s">
        <v>20</v>
      </c>
      <c r="N203" s="7">
        <v>1</v>
      </c>
    </row>
    <row r="204" spans="1:14" x14ac:dyDescent="0.25">
      <c r="A204">
        <v>50305</v>
      </c>
      <c r="B204">
        <v>2000</v>
      </c>
      <c r="C204" s="4">
        <f>VLOOKUP(B204&amp;A204,[1]obs_dates!$C$1:$D$661,2,FALSE)</f>
        <v>36797</v>
      </c>
      <c r="D204" s="5" t="s">
        <v>46</v>
      </c>
      <c r="E204" s="5" t="s">
        <v>42</v>
      </c>
      <c r="F204" s="5" t="s">
        <v>9</v>
      </c>
      <c r="G204" t="str">
        <f t="shared" si="3"/>
        <v>grazed-ungrazed</v>
      </c>
      <c r="H204">
        <v>3979</v>
      </c>
      <c r="I204" s="5">
        <v>3980</v>
      </c>
      <c r="J204" s="5" t="s">
        <v>37</v>
      </c>
      <c r="K204" s="5" t="str">
        <f>VLOOKUP(J204,[1]spp_list!$A$1:$I$200,6,0)</f>
        <v>nativetree</v>
      </c>
      <c r="L204" s="5" t="str">
        <f>VLOOKUP(J204,[1]spp_list!$A$1:$I$200,9,0)</f>
        <v>gymnosperm</v>
      </c>
      <c r="M204" s="5" t="s">
        <v>20</v>
      </c>
      <c r="N204" s="7">
        <v>1</v>
      </c>
    </row>
    <row r="205" spans="1:14" x14ac:dyDescent="0.25">
      <c r="A205">
        <v>50403</v>
      </c>
      <c r="B205">
        <v>2000</v>
      </c>
      <c r="C205" s="4">
        <f>VLOOKUP(B205&amp;A205,[1]obs_dates!$C$1:$D$661,2,FALSE)</f>
        <v>36797</v>
      </c>
      <c r="D205" s="5" t="s">
        <v>46</v>
      </c>
      <c r="E205" s="5" t="s">
        <v>42</v>
      </c>
      <c r="F205" s="5" t="s">
        <v>9</v>
      </c>
      <c r="G205" t="str">
        <f t="shared" si="3"/>
        <v>grazed-ungrazed</v>
      </c>
      <c r="H205">
        <v>3727</v>
      </c>
      <c r="I205" s="5">
        <v>3726</v>
      </c>
      <c r="J205" s="5" t="s">
        <v>23</v>
      </c>
      <c r="K205" s="5" t="str">
        <f>VLOOKUP(J205,[1]spp_list!$A$1:$I$200,6,0)</f>
        <v>nativetree</v>
      </c>
      <c r="L205" s="5" t="str">
        <f>VLOOKUP(J205,[1]spp_list!$A$1:$I$200,9,0)</f>
        <v>dicot_angiosperm</v>
      </c>
      <c r="M205" s="5" t="s">
        <v>20</v>
      </c>
      <c r="N205" s="7">
        <v>1</v>
      </c>
    </row>
    <row r="206" spans="1:14" x14ac:dyDescent="0.25">
      <c r="A206">
        <v>50602</v>
      </c>
      <c r="B206">
        <v>2000</v>
      </c>
      <c r="C206" s="4">
        <f>VLOOKUP(B206&amp;A206,[1]obs_dates!$C$1:$D$661,2,FALSE)</f>
        <v>36812</v>
      </c>
      <c r="D206" s="5" t="s">
        <v>46</v>
      </c>
      <c r="E206" s="5" t="s">
        <v>42</v>
      </c>
      <c r="F206" s="5" t="s">
        <v>9</v>
      </c>
      <c r="G206" t="str">
        <f t="shared" si="3"/>
        <v>grazed-ungrazed</v>
      </c>
      <c r="H206" s="5">
        <v>3921</v>
      </c>
      <c r="I206" s="5">
        <v>3873</v>
      </c>
      <c r="J206" s="5" t="s">
        <v>16</v>
      </c>
      <c r="K206" s="5" t="str">
        <f>VLOOKUP(J206,[1]spp_list!$A$1:$I$200,6,0)</f>
        <v>nativetree</v>
      </c>
      <c r="L206" s="5" t="str">
        <f>VLOOKUP(J206,[1]spp_list!$A$1:$I$200,9,0)</f>
        <v>dicot_angiosperm</v>
      </c>
      <c r="M206" s="5" t="s">
        <v>20</v>
      </c>
      <c r="N206" s="8">
        <v>4</v>
      </c>
    </row>
    <row r="207" spans="1:14" x14ac:dyDescent="0.25">
      <c r="A207">
        <v>50603</v>
      </c>
      <c r="B207">
        <v>2000</v>
      </c>
      <c r="C207" s="4">
        <f>VLOOKUP(B207&amp;A207,[1]obs_dates!$C$1:$D$661,2,FALSE)</f>
        <v>36812</v>
      </c>
      <c r="D207" s="5" t="s">
        <v>46</v>
      </c>
      <c r="E207" s="5" t="s">
        <v>42</v>
      </c>
      <c r="F207" s="5" t="s">
        <v>9</v>
      </c>
      <c r="G207" t="str">
        <f t="shared" si="3"/>
        <v>grazed-ungrazed</v>
      </c>
      <c r="H207" s="5">
        <v>3876</v>
      </c>
      <c r="I207" s="5">
        <v>3877</v>
      </c>
      <c r="J207" s="10" t="s">
        <v>44</v>
      </c>
      <c r="K207" s="5" t="str">
        <f>VLOOKUP(J207,[1]spp_list!$A$1:$I$200,6,0)</f>
        <v>nativetree</v>
      </c>
      <c r="L207" s="5" t="str">
        <f>VLOOKUP(J207,[1]spp_list!$A$1:$I$200,9,0)</f>
        <v>dicot_angiosperm</v>
      </c>
      <c r="M207" s="5" t="s">
        <v>11</v>
      </c>
      <c r="N207" s="8">
        <v>1</v>
      </c>
    </row>
    <row r="208" spans="1:14" x14ac:dyDescent="0.25">
      <c r="A208">
        <v>50603</v>
      </c>
      <c r="B208">
        <v>2000</v>
      </c>
      <c r="C208" s="4">
        <f>VLOOKUP(B208&amp;A208,[1]obs_dates!$C$1:$D$661,2,FALSE)</f>
        <v>36812</v>
      </c>
      <c r="D208" s="5" t="s">
        <v>46</v>
      </c>
      <c r="E208" s="5" t="s">
        <v>42</v>
      </c>
      <c r="F208" s="5" t="s">
        <v>9</v>
      </c>
      <c r="G208" t="str">
        <f t="shared" si="3"/>
        <v>grazed-ungrazed</v>
      </c>
      <c r="H208" s="5">
        <v>3876</v>
      </c>
      <c r="I208" s="5">
        <v>3877</v>
      </c>
      <c r="J208" s="5" t="s">
        <v>16</v>
      </c>
      <c r="K208" s="5" t="str">
        <f>VLOOKUP(J208,[1]spp_list!$A$1:$I$200,6,0)</f>
        <v>nativetree</v>
      </c>
      <c r="L208" s="5" t="str">
        <f>VLOOKUP(J208,[1]spp_list!$A$1:$I$200,9,0)</f>
        <v>dicot_angiosperm</v>
      </c>
      <c r="M208" s="5" t="s">
        <v>20</v>
      </c>
      <c r="N208" s="6">
        <v>2</v>
      </c>
    </row>
    <row r="209" spans="1:14" x14ac:dyDescent="0.25">
      <c r="A209">
        <v>50702</v>
      </c>
      <c r="B209">
        <v>2000</v>
      </c>
      <c r="C209" s="4">
        <f>VLOOKUP(B209&amp;A209,[1]obs_dates!$C$1:$D$661,2,FALSE)</f>
        <v>36812</v>
      </c>
      <c r="D209" s="5" t="s">
        <v>46</v>
      </c>
      <c r="E209" s="5" t="s">
        <v>42</v>
      </c>
      <c r="F209" s="5" t="s">
        <v>9</v>
      </c>
      <c r="G209" t="str">
        <f t="shared" si="3"/>
        <v>grazed-ungrazed</v>
      </c>
      <c r="H209" s="5">
        <v>3871</v>
      </c>
      <c r="I209" s="5">
        <v>3922</v>
      </c>
      <c r="J209" s="5" t="s">
        <v>15</v>
      </c>
      <c r="K209" s="5" t="str">
        <f>VLOOKUP(J209,[1]spp_list!$A$1:$I$200,6,0)</f>
        <v>nativetree</v>
      </c>
      <c r="L209" s="5" t="str">
        <f>VLOOKUP(J209,[1]spp_list!$A$1:$I$200,9,0)</f>
        <v>dicot_angiosperm</v>
      </c>
      <c r="M209" s="5" t="s">
        <v>20</v>
      </c>
      <c r="N209" s="6">
        <v>1</v>
      </c>
    </row>
    <row r="210" spans="1:14" x14ac:dyDescent="0.25">
      <c r="A210">
        <v>50702</v>
      </c>
      <c r="B210">
        <v>2000</v>
      </c>
      <c r="C210" s="4">
        <f>VLOOKUP(B210&amp;A210,[1]obs_dates!$C$1:$D$661,2,FALSE)</f>
        <v>36812</v>
      </c>
      <c r="D210" s="5" t="s">
        <v>46</v>
      </c>
      <c r="E210" s="5" t="s">
        <v>42</v>
      </c>
      <c r="F210" s="5" t="s">
        <v>9</v>
      </c>
      <c r="G210" t="str">
        <f t="shared" si="3"/>
        <v>grazed-ungrazed</v>
      </c>
      <c r="H210" s="5">
        <v>3871</v>
      </c>
      <c r="I210" s="5">
        <v>3922</v>
      </c>
      <c r="J210" s="5" t="s">
        <v>16</v>
      </c>
      <c r="K210" s="5" t="str">
        <f>VLOOKUP(J210,[1]spp_list!$A$1:$I$200,6,0)</f>
        <v>nativetree</v>
      </c>
      <c r="L210" s="5" t="str">
        <f>VLOOKUP(J210,[1]spp_list!$A$1:$I$200,9,0)</f>
        <v>dicot_angiosperm</v>
      </c>
      <c r="M210" s="5" t="s">
        <v>20</v>
      </c>
      <c r="N210" s="6">
        <v>29</v>
      </c>
    </row>
    <row r="211" spans="1:14" x14ac:dyDescent="0.25">
      <c r="A211">
        <v>50702</v>
      </c>
      <c r="B211">
        <v>2000</v>
      </c>
      <c r="C211" s="4">
        <f>VLOOKUP(B211&amp;A211,[1]obs_dates!$C$1:$D$661,2,FALSE)</f>
        <v>36812</v>
      </c>
      <c r="D211" s="5" t="s">
        <v>46</v>
      </c>
      <c r="E211" s="5" t="s">
        <v>42</v>
      </c>
      <c r="F211" s="5" t="s">
        <v>9</v>
      </c>
      <c r="G211" t="str">
        <f t="shared" si="3"/>
        <v>grazed-ungrazed</v>
      </c>
      <c r="H211" s="5">
        <v>3871</v>
      </c>
      <c r="I211" s="5">
        <v>3922</v>
      </c>
      <c r="J211" s="5" t="s">
        <v>38</v>
      </c>
      <c r="K211" s="5" t="str">
        <f>VLOOKUP(J211,[1]spp_list!$A$1:$I$200,6,0)</f>
        <v>nativetree</v>
      </c>
      <c r="L211" s="5" t="str">
        <f>VLOOKUP(J211,[1]spp_list!$A$1:$I$200,9,0)</f>
        <v>dicot_angiosperm</v>
      </c>
      <c r="M211" s="5" t="s">
        <v>20</v>
      </c>
      <c r="N211" s="6">
        <v>1</v>
      </c>
    </row>
    <row r="212" spans="1:14" x14ac:dyDescent="0.25">
      <c r="A212">
        <v>50703</v>
      </c>
      <c r="B212">
        <v>2000</v>
      </c>
      <c r="C212" s="4">
        <f>VLOOKUP(B212&amp;A212,[1]obs_dates!$C$1:$D$661,2,FALSE)</f>
        <v>36812</v>
      </c>
      <c r="D212" s="5" t="s">
        <v>46</v>
      </c>
      <c r="E212" s="5" t="s">
        <v>42</v>
      </c>
      <c r="F212" s="5" t="s">
        <v>9</v>
      </c>
      <c r="G212" t="str">
        <f t="shared" si="3"/>
        <v>grazed-ungrazed</v>
      </c>
      <c r="H212" s="5">
        <v>3920</v>
      </c>
      <c r="I212" s="5">
        <v>3912</v>
      </c>
      <c r="J212" s="5" t="s">
        <v>23</v>
      </c>
      <c r="K212" s="5" t="str">
        <f>VLOOKUP(J212,[1]spp_list!$A$1:$I$200,6,0)</f>
        <v>nativetree</v>
      </c>
      <c r="L212" s="5" t="str">
        <f>VLOOKUP(J212,[1]spp_list!$A$1:$I$200,9,0)</f>
        <v>dicot_angiosperm</v>
      </c>
      <c r="M212" s="5" t="s">
        <v>20</v>
      </c>
      <c r="N212" s="7">
        <v>1</v>
      </c>
    </row>
    <row r="213" spans="1:14" x14ac:dyDescent="0.25">
      <c r="A213">
        <v>60101</v>
      </c>
      <c r="B213">
        <v>2000</v>
      </c>
      <c r="C213" s="4">
        <f>VLOOKUP(B213&amp;A213,[1]obs_dates!$C$1:$D$661,2,FALSE)</f>
        <v>36816</v>
      </c>
      <c r="D213" s="5" t="s">
        <v>47</v>
      </c>
      <c r="E213" s="5" t="s">
        <v>9</v>
      </c>
      <c r="F213" s="5" t="s">
        <v>9</v>
      </c>
      <c r="G213" t="str">
        <f t="shared" si="3"/>
        <v>ungrazed-ungrazed</v>
      </c>
      <c r="H213" s="5">
        <v>4741</v>
      </c>
      <c r="I213" s="5">
        <v>4740</v>
      </c>
      <c r="J213" s="5" t="s">
        <v>12</v>
      </c>
      <c r="K213" s="5" t="str">
        <f>VLOOKUP(J213,[1]spp_list!$A$1:$I$200,6,0)</f>
        <v>nativetreefern</v>
      </c>
      <c r="L213" s="5" t="str">
        <f>VLOOKUP(J213,[1]spp_list!$A$1:$I$200,9,0)</f>
        <v>ferns_and_lycophytes</v>
      </c>
      <c r="M213" s="5" t="s">
        <v>11</v>
      </c>
      <c r="N213" s="6">
        <v>3</v>
      </c>
    </row>
    <row r="214" spans="1:14" x14ac:dyDescent="0.25">
      <c r="A214">
        <v>60101</v>
      </c>
      <c r="B214">
        <v>2000</v>
      </c>
      <c r="C214" s="4">
        <f>VLOOKUP(B214&amp;A214,[1]obs_dates!$C$1:$D$661,2,FALSE)</f>
        <v>36816</v>
      </c>
      <c r="D214" s="5" t="s">
        <v>47</v>
      </c>
      <c r="E214" s="5" t="s">
        <v>9</v>
      </c>
      <c r="F214" s="5" t="s">
        <v>9</v>
      </c>
      <c r="G214" t="str">
        <f t="shared" si="3"/>
        <v>ungrazed-ungrazed</v>
      </c>
      <c r="H214" s="5">
        <v>4741</v>
      </c>
      <c r="I214" s="5">
        <v>4740</v>
      </c>
      <c r="J214" s="5" t="s">
        <v>48</v>
      </c>
      <c r="K214" s="5" t="str">
        <f>VLOOKUP(J214,[1]spp_list!$A$1:$I$200,6,0)</f>
        <v>nativetree</v>
      </c>
      <c r="L214" s="5" t="str">
        <f>VLOOKUP(J214,[1]spp_list!$A$1:$I$200,9,0)</f>
        <v>dicot_angiosperm</v>
      </c>
      <c r="M214" s="5" t="s">
        <v>11</v>
      </c>
      <c r="N214" s="6">
        <v>4</v>
      </c>
    </row>
    <row r="215" spans="1:14" x14ac:dyDescent="0.25">
      <c r="A215">
        <v>60101</v>
      </c>
      <c r="B215">
        <v>2000</v>
      </c>
      <c r="C215" s="4">
        <f>VLOOKUP(B215&amp;A215,[1]obs_dates!$C$1:$D$661,2,FALSE)</f>
        <v>36816</v>
      </c>
      <c r="D215" s="5" t="s">
        <v>47</v>
      </c>
      <c r="E215" s="5" t="s">
        <v>9</v>
      </c>
      <c r="F215" s="5" t="s">
        <v>9</v>
      </c>
      <c r="G215" t="str">
        <f t="shared" si="3"/>
        <v>ungrazed-ungrazed</v>
      </c>
      <c r="H215" s="5">
        <v>4741</v>
      </c>
      <c r="I215" s="5">
        <v>4740</v>
      </c>
      <c r="J215" s="5" t="s">
        <v>14</v>
      </c>
      <c r="K215" s="5" t="str">
        <f>VLOOKUP(J215,[1]spp_list!$A$1:$I$200,6,0)</f>
        <v>nativeshrub</v>
      </c>
      <c r="L215" s="5" t="str">
        <f>VLOOKUP(J215,[1]spp_list!$A$1:$I$200,9,0)</f>
        <v>dicot_angiosperm</v>
      </c>
      <c r="M215" s="5" t="s">
        <v>20</v>
      </c>
      <c r="N215" s="6">
        <v>1</v>
      </c>
    </row>
    <row r="216" spans="1:14" x14ac:dyDescent="0.25">
      <c r="A216">
        <v>60101</v>
      </c>
      <c r="B216">
        <v>2000</v>
      </c>
      <c r="C216" s="4">
        <f>VLOOKUP(B216&amp;A216,[1]obs_dates!$C$1:$D$661,2,FALSE)</f>
        <v>36816</v>
      </c>
      <c r="D216" s="5" t="s">
        <v>47</v>
      </c>
      <c r="E216" s="5" t="s">
        <v>9</v>
      </c>
      <c r="F216" s="5" t="s">
        <v>9</v>
      </c>
      <c r="G216" t="str">
        <f t="shared" si="3"/>
        <v>ungrazed-ungrazed</v>
      </c>
      <c r="H216" s="5">
        <v>4741</v>
      </c>
      <c r="I216" s="5">
        <v>4740</v>
      </c>
      <c r="J216" s="5" t="s">
        <v>15</v>
      </c>
      <c r="K216" s="5" t="str">
        <f>VLOOKUP(J216,[1]spp_list!$A$1:$I$200,6,0)</f>
        <v>nativetree</v>
      </c>
      <c r="L216" s="5" t="str">
        <f>VLOOKUP(J216,[1]spp_list!$A$1:$I$200,9,0)</f>
        <v>dicot_angiosperm</v>
      </c>
      <c r="M216" s="5" t="s">
        <v>20</v>
      </c>
      <c r="N216" s="6">
        <v>1</v>
      </c>
    </row>
    <row r="217" spans="1:14" x14ac:dyDescent="0.25">
      <c r="A217">
        <v>60101</v>
      </c>
      <c r="B217">
        <v>2000</v>
      </c>
      <c r="C217" s="4">
        <f>VLOOKUP(B217&amp;A217,[1]obs_dates!$C$1:$D$661,2,FALSE)</f>
        <v>36816</v>
      </c>
      <c r="D217" s="5" t="s">
        <v>47</v>
      </c>
      <c r="E217" s="5" t="s">
        <v>9</v>
      </c>
      <c r="F217" s="5" t="s">
        <v>9</v>
      </c>
      <c r="G217" t="str">
        <f t="shared" si="3"/>
        <v>ungrazed-ungrazed</v>
      </c>
      <c r="H217" s="5">
        <v>4741</v>
      </c>
      <c r="I217" s="5">
        <v>4740</v>
      </c>
      <c r="J217" s="5" t="s">
        <v>23</v>
      </c>
      <c r="K217" s="5" t="str">
        <f>VLOOKUP(J217,[1]spp_list!$A$1:$I$200,6,0)</f>
        <v>nativetree</v>
      </c>
      <c r="L217" s="5" t="str">
        <f>VLOOKUP(J217,[1]spp_list!$A$1:$I$200,9,0)</f>
        <v>dicot_angiosperm</v>
      </c>
      <c r="M217" s="5" t="s">
        <v>20</v>
      </c>
      <c r="N217" s="6">
        <v>2</v>
      </c>
    </row>
    <row r="218" spans="1:14" x14ac:dyDescent="0.25">
      <c r="A218">
        <v>60101</v>
      </c>
      <c r="B218">
        <v>2000</v>
      </c>
      <c r="C218" s="4">
        <f>VLOOKUP(B218&amp;A218,[1]obs_dates!$C$1:$D$661,2,FALSE)</f>
        <v>36816</v>
      </c>
      <c r="D218" s="5" t="s">
        <v>47</v>
      </c>
      <c r="E218" s="5" t="s">
        <v>9</v>
      </c>
      <c r="F218" s="5" t="s">
        <v>9</v>
      </c>
      <c r="G218" t="str">
        <f t="shared" si="3"/>
        <v>ungrazed-ungrazed</v>
      </c>
      <c r="H218" s="5">
        <v>4741</v>
      </c>
      <c r="I218" s="5">
        <v>4740</v>
      </c>
      <c r="J218" s="5" t="s">
        <v>18</v>
      </c>
      <c r="K218" s="5" t="str">
        <f>VLOOKUP(J218,[1]spp_list!$A$1:$I$200,6,0)</f>
        <v>nativetree</v>
      </c>
      <c r="L218" s="5" t="str">
        <f>VLOOKUP(J218,[1]spp_list!$A$1:$I$200,9,0)</f>
        <v>monocot_angiosperm</v>
      </c>
      <c r="M218" s="5" t="s">
        <v>20</v>
      </c>
      <c r="N218" s="6">
        <v>3</v>
      </c>
    </row>
    <row r="219" spans="1:14" x14ac:dyDescent="0.25">
      <c r="A219">
        <v>60101</v>
      </c>
      <c r="B219">
        <v>2000</v>
      </c>
      <c r="C219" s="4">
        <f>VLOOKUP(B219&amp;A219,[1]obs_dates!$C$1:$D$661,2,FALSE)</f>
        <v>36816</v>
      </c>
      <c r="D219" s="5" t="s">
        <v>47</v>
      </c>
      <c r="E219" s="5" t="s">
        <v>9</v>
      </c>
      <c r="F219" s="5" t="s">
        <v>9</v>
      </c>
      <c r="G219" t="str">
        <f t="shared" si="3"/>
        <v>ungrazed-ungrazed</v>
      </c>
      <c r="H219" s="5">
        <v>4741</v>
      </c>
      <c r="I219" s="5">
        <v>4740</v>
      </c>
      <c r="J219" s="5" t="s">
        <v>19</v>
      </c>
      <c r="K219" s="5" t="str">
        <f>VLOOKUP(J219,[1]spp_list!$A$1:$I$200,6,0)</f>
        <v>nativetree</v>
      </c>
      <c r="L219" s="5" t="str">
        <f>VLOOKUP(J219,[1]spp_list!$A$1:$I$200,9,0)</f>
        <v>dicot_angiosperm</v>
      </c>
      <c r="M219" s="5" t="s">
        <v>20</v>
      </c>
      <c r="N219" s="6">
        <v>1</v>
      </c>
    </row>
    <row r="220" spans="1:14" x14ac:dyDescent="0.25">
      <c r="A220">
        <v>60102</v>
      </c>
      <c r="B220">
        <v>2000</v>
      </c>
      <c r="C220" s="4">
        <f>VLOOKUP(B220&amp;A220,[1]obs_dates!$C$1:$D$661,2,FALSE)</f>
        <v>36816</v>
      </c>
      <c r="D220" s="5" t="s">
        <v>47</v>
      </c>
      <c r="E220" s="5" t="s">
        <v>9</v>
      </c>
      <c r="F220" s="5" t="s">
        <v>9</v>
      </c>
      <c r="G220" t="str">
        <f t="shared" si="3"/>
        <v>ungrazed-ungrazed</v>
      </c>
      <c r="H220" s="5">
        <v>4742</v>
      </c>
      <c r="I220" s="5">
        <v>4743</v>
      </c>
      <c r="J220" s="5" t="s">
        <v>30</v>
      </c>
      <c r="K220" s="5" t="str">
        <f>VLOOKUP(J220,[1]spp_list!$A$1:$I$200,6,0)</f>
        <v>nativetree</v>
      </c>
      <c r="L220" s="5" t="str">
        <f>VLOOKUP(J220,[1]spp_list!$A$1:$I$200,9,0)</f>
        <v>dicot_angiosperm</v>
      </c>
      <c r="M220" s="5" t="s">
        <v>11</v>
      </c>
      <c r="N220" s="6">
        <v>1</v>
      </c>
    </row>
    <row r="221" spans="1:14" x14ac:dyDescent="0.25">
      <c r="A221">
        <v>60102</v>
      </c>
      <c r="B221">
        <v>2000</v>
      </c>
      <c r="C221" s="4">
        <f>VLOOKUP(B221&amp;A221,[1]obs_dates!$C$1:$D$661,2,FALSE)</f>
        <v>36816</v>
      </c>
      <c r="D221" s="5" t="s">
        <v>47</v>
      </c>
      <c r="E221" s="5" t="s">
        <v>9</v>
      </c>
      <c r="F221" s="5" t="s">
        <v>9</v>
      </c>
      <c r="G221" t="str">
        <f t="shared" si="3"/>
        <v>ungrazed-ungrazed</v>
      </c>
      <c r="H221" s="5">
        <v>4742</v>
      </c>
      <c r="I221" s="5">
        <v>4743</v>
      </c>
      <c r="J221" s="5" t="s">
        <v>14</v>
      </c>
      <c r="K221" s="5" t="str">
        <f>VLOOKUP(J221,[1]spp_list!$A$1:$I$200,6,0)</f>
        <v>nativeshrub</v>
      </c>
      <c r="L221" s="5" t="str">
        <f>VLOOKUP(J221,[1]spp_list!$A$1:$I$200,9,0)</f>
        <v>dicot_angiosperm</v>
      </c>
      <c r="M221" s="5" t="s">
        <v>11</v>
      </c>
      <c r="N221" s="6">
        <v>1</v>
      </c>
    </row>
    <row r="222" spans="1:14" x14ac:dyDescent="0.25">
      <c r="A222">
        <v>60102</v>
      </c>
      <c r="B222">
        <v>2000</v>
      </c>
      <c r="C222" s="4">
        <f>VLOOKUP(B222&amp;A222,[1]obs_dates!$C$1:$D$661,2,FALSE)</f>
        <v>36816</v>
      </c>
      <c r="D222" s="5" t="s">
        <v>47</v>
      </c>
      <c r="E222" s="5" t="s">
        <v>9</v>
      </c>
      <c r="F222" s="5" t="s">
        <v>9</v>
      </c>
      <c r="G222" t="str">
        <f t="shared" si="3"/>
        <v>ungrazed-ungrazed</v>
      </c>
      <c r="H222" s="5">
        <v>4742</v>
      </c>
      <c r="I222" s="5">
        <v>4743</v>
      </c>
      <c r="J222" s="5" t="s">
        <v>16</v>
      </c>
      <c r="K222" s="5" t="str">
        <f>VLOOKUP(J222,[1]spp_list!$A$1:$I$200,6,0)</f>
        <v>nativetree</v>
      </c>
      <c r="L222" s="5" t="str">
        <f>VLOOKUP(J222,[1]spp_list!$A$1:$I$200,9,0)</f>
        <v>dicot_angiosperm</v>
      </c>
      <c r="M222" s="5" t="s">
        <v>11</v>
      </c>
      <c r="N222" s="6">
        <v>2</v>
      </c>
    </row>
    <row r="223" spans="1:14" x14ac:dyDescent="0.25">
      <c r="A223">
        <v>60102</v>
      </c>
      <c r="B223">
        <v>2000</v>
      </c>
      <c r="C223" s="4">
        <f>VLOOKUP(B223&amp;A223,[1]obs_dates!$C$1:$D$661,2,FALSE)</f>
        <v>36816</v>
      </c>
      <c r="D223" s="5" t="s">
        <v>47</v>
      </c>
      <c r="E223" s="5" t="s">
        <v>9</v>
      </c>
      <c r="F223" s="5" t="s">
        <v>9</v>
      </c>
      <c r="G223" t="str">
        <f t="shared" si="3"/>
        <v>ungrazed-ungrazed</v>
      </c>
      <c r="H223" s="5">
        <v>4742</v>
      </c>
      <c r="I223" s="5">
        <v>4743</v>
      </c>
      <c r="J223" s="5" t="s">
        <v>19</v>
      </c>
      <c r="K223" s="5" t="str">
        <f>VLOOKUP(J223,[1]spp_list!$A$1:$I$200,6,0)</f>
        <v>nativetree</v>
      </c>
      <c r="L223" s="5" t="str">
        <f>VLOOKUP(J223,[1]spp_list!$A$1:$I$200,9,0)</f>
        <v>dicot_angiosperm</v>
      </c>
      <c r="M223" s="5" t="s">
        <v>11</v>
      </c>
      <c r="N223" s="6">
        <v>3</v>
      </c>
    </row>
    <row r="224" spans="1:14" x14ac:dyDescent="0.25">
      <c r="A224">
        <v>60102</v>
      </c>
      <c r="B224">
        <v>2000</v>
      </c>
      <c r="C224" s="4">
        <f>VLOOKUP(B224&amp;A224,[1]obs_dates!$C$1:$D$661,2,FALSE)</f>
        <v>36816</v>
      </c>
      <c r="D224" s="5" t="s">
        <v>47</v>
      </c>
      <c r="E224" s="5" t="s">
        <v>9</v>
      </c>
      <c r="F224" s="5" t="s">
        <v>9</v>
      </c>
      <c r="G224" t="str">
        <f t="shared" si="3"/>
        <v>ungrazed-ungrazed</v>
      </c>
      <c r="H224" s="5">
        <v>4742</v>
      </c>
      <c r="I224" s="5">
        <v>4743</v>
      </c>
      <c r="J224" s="5" t="s">
        <v>14</v>
      </c>
      <c r="K224" s="5" t="str">
        <f>VLOOKUP(J224,[1]spp_list!$A$1:$I$200,6,0)</f>
        <v>nativeshrub</v>
      </c>
      <c r="L224" s="5" t="str">
        <f>VLOOKUP(J224,[1]spp_list!$A$1:$I$200,9,0)</f>
        <v>dicot_angiosperm</v>
      </c>
      <c r="M224" s="5" t="s">
        <v>20</v>
      </c>
      <c r="N224" s="6">
        <v>4</v>
      </c>
    </row>
    <row r="225" spans="1:14" x14ac:dyDescent="0.25">
      <c r="A225">
        <v>60102</v>
      </c>
      <c r="B225">
        <v>2000</v>
      </c>
      <c r="C225" s="4">
        <f>VLOOKUP(B225&amp;A225,[1]obs_dates!$C$1:$D$661,2,FALSE)</f>
        <v>36816</v>
      </c>
      <c r="D225" s="5" t="s">
        <v>47</v>
      </c>
      <c r="E225" s="5" t="s">
        <v>9</v>
      </c>
      <c r="F225" s="5" t="s">
        <v>9</v>
      </c>
      <c r="G225" t="str">
        <f t="shared" si="3"/>
        <v>ungrazed-ungrazed</v>
      </c>
      <c r="H225" s="5">
        <v>4742</v>
      </c>
      <c r="I225" s="5">
        <v>4743</v>
      </c>
      <c r="J225" s="5" t="s">
        <v>15</v>
      </c>
      <c r="K225" s="5" t="str">
        <f>VLOOKUP(J225,[1]spp_list!$A$1:$I$200,6,0)</f>
        <v>nativetree</v>
      </c>
      <c r="L225" s="5" t="str">
        <f>VLOOKUP(J225,[1]spp_list!$A$1:$I$200,9,0)</f>
        <v>dicot_angiosperm</v>
      </c>
      <c r="M225" s="5" t="s">
        <v>20</v>
      </c>
      <c r="N225" s="6">
        <v>3</v>
      </c>
    </row>
    <row r="226" spans="1:14" x14ac:dyDescent="0.25">
      <c r="A226">
        <v>60102</v>
      </c>
      <c r="B226">
        <v>2000</v>
      </c>
      <c r="C226" s="4">
        <f>VLOOKUP(B226&amp;A226,[1]obs_dates!$C$1:$D$661,2,FALSE)</f>
        <v>36816</v>
      </c>
      <c r="D226" s="5" t="s">
        <v>47</v>
      </c>
      <c r="E226" s="5" t="s">
        <v>9</v>
      </c>
      <c r="F226" s="5" t="s">
        <v>9</v>
      </c>
      <c r="G226" t="str">
        <f t="shared" si="3"/>
        <v>ungrazed-ungrazed</v>
      </c>
      <c r="H226" s="5">
        <v>4742</v>
      </c>
      <c r="I226" s="5">
        <v>4743</v>
      </c>
      <c r="J226" s="5" t="s">
        <v>23</v>
      </c>
      <c r="K226" s="5" t="str">
        <f>VLOOKUP(J226,[1]spp_list!$A$1:$I$200,6,0)</f>
        <v>nativetree</v>
      </c>
      <c r="L226" s="5" t="str">
        <f>VLOOKUP(J226,[1]spp_list!$A$1:$I$200,9,0)</f>
        <v>dicot_angiosperm</v>
      </c>
      <c r="M226" s="5" t="s">
        <v>20</v>
      </c>
      <c r="N226" s="6">
        <v>1</v>
      </c>
    </row>
    <row r="227" spans="1:14" x14ac:dyDescent="0.25">
      <c r="A227">
        <v>60102</v>
      </c>
      <c r="B227">
        <v>2000</v>
      </c>
      <c r="C227" s="4">
        <f>VLOOKUP(B227&amp;A227,[1]obs_dates!$C$1:$D$661,2,FALSE)</f>
        <v>36816</v>
      </c>
      <c r="D227" s="5" t="s">
        <v>47</v>
      </c>
      <c r="E227" s="5" t="s">
        <v>9</v>
      </c>
      <c r="F227" s="5" t="s">
        <v>9</v>
      </c>
      <c r="G227" t="str">
        <f t="shared" si="3"/>
        <v>ungrazed-ungrazed</v>
      </c>
      <c r="H227" s="5">
        <v>4742</v>
      </c>
      <c r="I227" s="5">
        <v>4743</v>
      </c>
      <c r="J227" s="5" t="s">
        <v>16</v>
      </c>
      <c r="K227" s="5" t="str">
        <f>VLOOKUP(J227,[1]spp_list!$A$1:$I$200,6,0)</f>
        <v>nativetree</v>
      </c>
      <c r="L227" s="5" t="str">
        <f>VLOOKUP(J227,[1]spp_list!$A$1:$I$200,9,0)</f>
        <v>dicot_angiosperm</v>
      </c>
      <c r="M227" s="5" t="s">
        <v>20</v>
      </c>
      <c r="N227" s="6">
        <v>1</v>
      </c>
    </row>
    <row r="228" spans="1:14" x14ac:dyDescent="0.25">
      <c r="A228">
        <v>60201</v>
      </c>
      <c r="B228">
        <v>2000</v>
      </c>
      <c r="C228" s="4">
        <f>VLOOKUP(B228&amp;A228,[1]obs_dates!$C$1:$D$661,2,FALSE)</f>
        <v>36816</v>
      </c>
      <c r="D228" s="5" t="s">
        <v>47</v>
      </c>
      <c r="E228" s="5" t="s">
        <v>9</v>
      </c>
      <c r="F228" s="5" t="s">
        <v>9</v>
      </c>
      <c r="G228" t="str">
        <f t="shared" si="3"/>
        <v>ungrazed-ungrazed</v>
      </c>
      <c r="H228" s="5">
        <v>3900</v>
      </c>
      <c r="I228" s="5">
        <v>3899</v>
      </c>
      <c r="J228" s="5" t="s">
        <v>30</v>
      </c>
      <c r="K228" s="5" t="str">
        <f>VLOOKUP(J228,[1]spp_list!$A$1:$I$200,6,0)</f>
        <v>nativetree</v>
      </c>
      <c r="L228" s="5" t="str">
        <f>VLOOKUP(J228,[1]spp_list!$A$1:$I$200,9,0)</f>
        <v>dicot_angiosperm</v>
      </c>
      <c r="M228" s="5" t="s">
        <v>11</v>
      </c>
      <c r="N228" s="6">
        <v>6</v>
      </c>
    </row>
    <row r="229" spans="1:14" x14ac:dyDescent="0.25">
      <c r="A229">
        <v>60201</v>
      </c>
      <c r="B229">
        <v>2000</v>
      </c>
      <c r="C229" s="4">
        <f>VLOOKUP(B229&amp;A229,[1]obs_dates!$C$1:$D$661,2,FALSE)</f>
        <v>36816</v>
      </c>
      <c r="D229" s="5" t="s">
        <v>47</v>
      </c>
      <c r="E229" s="5" t="s">
        <v>9</v>
      </c>
      <c r="F229" s="5" t="s">
        <v>9</v>
      </c>
      <c r="G229" t="str">
        <f t="shared" si="3"/>
        <v>ungrazed-ungrazed</v>
      </c>
      <c r="H229" s="5">
        <v>3900</v>
      </c>
      <c r="I229" s="5">
        <v>3899</v>
      </c>
      <c r="J229" s="5" t="s">
        <v>48</v>
      </c>
      <c r="K229" s="5" t="str">
        <f>VLOOKUP(J229,[1]spp_list!$A$1:$I$200,6,0)</f>
        <v>nativetree</v>
      </c>
      <c r="L229" s="5" t="str">
        <f>VLOOKUP(J229,[1]spp_list!$A$1:$I$200,9,0)</f>
        <v>dicot_angiosperm</v>
      </c>
      <c r="M229" s="5" t="s">
        <v>11</v>
      </c>
      <c r="N229" s="6">
        <v>3</v>
      </c>
    </row>
    <row r="230" spans="1:14" x14ac:dyDescent="0.25">
      <c r="A230">
        <v>60201</v>
      </c>
      <c r="B230">
        <v>2000</v>
      </c>
      <c r="C230" s="4">
        <f>VLOOKUP(B230&amp;A230,[1]obs_dates!$C$1:$D$661,2,FALSE)</f>
        <v>36816</v>
      </c>
      <c r="D230" s="5" t="s">
        <v>47</v>
      </c>
      <c r="E230" s="5" t="s">
        <v>9</v>
      </c>
      <c r="F230" s="5" t="s">
        <v>9</v>
      </c>
      <c r="G230" t="str">
        <f t="shared" si="3"/>
        <v>ungrazed-ungrazed</v>
      </c>
      <c r="H230" s="5">
        <v>3900</v>
      </c>
      <c r="I230" s="5">
        <v>3899</v>
      </c>
      <c r="J230" s="5" t="s">
        <v>14</v>
      </c>
      <c r="K230" s="5" t="str">
        <f>VLOOKUP(J230,[1]spp_list!$A$1:$I$200,6,0)</f>
        <v>nativeshrub</v>
      </c>
      <c r="L230" s="5" t="str">
        <f>VLOOKUP(J230,[1]spp_list!$A$1:$I$200,9,0)</f>
        <v>dicot_angiosperm</v>
      </c>
      <c r="M230" s="5" t="s">
        <v>11</v>
      </c>
      <c r="N230" s="6">
        <v>3</v>
      </c>
    </row>
    <row r="231" spans="1:14" x14ac:dyDescent="0.25">
      <c r="A231">
        <v>60201</v>
      </c>
      <c r="B231">
        <v>2000</v>
      </c>
      <c r="C231" s="4">
        <f>VLOOKUP(B231&amp;A231,[1]obs_dates!$C$1:$D$661,2,FALSE)</f>
        <v>36816</v>
      </c>
      <c r="D231" s="5" t="s">
        <v>47</v>
      </c>
      <c r="E231" s="5" t="s">
        <v>9</v>
      </c>
      <c r="F231" s="5" t="s">
        <v>9</v>
      </c>
      <c r="G231" t="str">
        <f t="shared" si="3"/>
        <v>ungrazed-ungrazed</v>
      </c>
      <c r="H231" s="5">
        <v>3900</v>
      </c>
      <c r="I231" s="5">
        <v>3899</v>
      </c>
      <c r="J231" s="5" t="s">
        <v>23</v>
      </c>
      <c r="K231" s="5" t="str">
        <f>VLOOKUP(J231,[1]spp_list!$A$1:$I$200,6,0)</f>
        <v>nativetree</v>
      </c>
      <c r="L231" s="5" t="str">
        <f>VLOOKUP(J231,[1]spp_list!$A$1:$I$200,9,0)</f>
        <v>dicot_angiosperm</v>
      </c>
      <c r="M231" s="5" t="s">
        <v>11</v>
      </c>
      <c r="N231" s="6">
        <v>1</v>
      </c>
    </row>
    <row r="232" spans="1:14" x14ac:dyDescent="0.25">
      <c r="A232">
        <v>60201</v>
      </c>
      <c r="B232">
        <v>2000</v>
      </c>
      <c r="C232" s="4">
        <f>VLOOKUP(B232&amp;A232,[1]obs_dates!$C$1:$D$661,2,FALSE)</f>
        <v>36816</v>
      </c>
      <c r="D232" s="5" t="s">
        <v>47</v>
      </c>
      <c r="E232" s="5" t="s">
        <v>9</v>
      </c>
      <c r="F232" s="5" t="s">
        <v>9</v>
      </c>
      <c r="G232" t="str">
        <f t="shared" si="3"/>
        <v>ungrazed-ungrazed</v>
      </c>
      <c r="H232" s="5">
        <v>3900</v>
      </c>
      <c r="I232" s="5">
        <v>3899</v>
      </c>
      <c r="J232" s="5" t="s">
        <v>49</v>
      </c>
      <c r="K232" s="5" t="str">
        <f>VLOOKUP(J232,[1]spp_list!$A$1:$I$200,6,0)</f>
        <v>nativetree</v>
      </c>
      <c r="L232" s="5" t="str">
        <f>VLOOKUP(J232,[1]spp_list!$A$1:$I$200,9,0)</f>
        <v>dicot_angiosperm</v>
      </c>
      <c r="M232" s="5" t="s">
        <v>11</v>
      </c>
      <c r="N232" s="6">
        <v>1</v>
      </c>
    </row>
    <row r="233" spans="1:14" x14ac:dyDescent="0.25">
      <c r="A233">
        <v>60201</v>
      </c>
      <c r="B233">
        <v>2000</v>
      </c>
      <c r="C233" s="4">
        <f>VLOOKUP(B233&amp;A233,[1]obs_dates!$C$1:$D$661,2,FALSE)</f>
        <v>36816</v>
      </c>
      <c r="D233" s="5" t="s">
        <v>47</v>
      </c>
      <c r="E233" s="5" t="s">
        <v>9</v>
      </c>
      <c r="F233" s="5" t="s">
        <v>9</v>
      </c>
      <c r="G233" t="str">
        <f t="shared" si="3"/>
        <v>ungrazed-ungrazed</v>
      </c>
      <c r="H233" s="5">
        <v>3900</v>
      </c>
      <c r="I233" s="5">
        <v>3899</v>
      </c>
      <c r="J233" s="5" t="s">
        <v>16</v>
      </c>
      <c r="K233" s="5" t="str">
        <f>VLOOKUP(J233,[1]spp_list!$A$1:$I$200,6,0)</f>
        <v>nativetree</v>
      </c>
      <c r="L233" s="5" t="str">
        <f>VLOOKUP(J233,[1]spp_list!$A$1:$I$200,9,0)</f>
        <v>dicot_angiosperm</v>
      </c>
      <c r="M233" s="5" t="s">
        <v>11</v>
      </c>
      <c r="N233" s="6">
        <v>2</v>
      </c>
    </row>
    <row r="234" spans="1:14" x14ac:dyDescent="0.25">
      <c r="A234">
        <v>60201</v>
      </c>
      <c r="B234">
        <v>2000</v>
      </c>
      <c r="C234" s="4">
        <f>VLOOKUP(B234&amp;A234,[1]obs_dates!$C$1:$D$661,2,FALSE)</f>
        <v>36816</v>
      </c>
      <c r="D234" s="5" t="s">
        <v>47</v>
      </c>
      <c r="E234" s="5" t="s">
        <v>9</v>
      </c>
      <c r="F234" s="5" t="s">
        <v>9</v>
      </c>
      <c r="G234" t="str">
        <f t="shared" si="3"/>
        <v>ungrazed-ungrazed</v>
      </c>
      <c r="H234" s="5">
        <v>3900</v>
      </c>
      <c r="I234" s="5">
        <v>3899</v>
      </c>
      <c r="J234" s="5" t="s">
        <v>38</v>
      </c>
      <c r="K234" s="5" t="str">
        <f>VLOOKUP(J234,[1]spp_list!$A$1:$I$200,6,0)</f>
        <v>nativetree</v>
      </c>
      <c r="L234" s="5" t="str">
        <f>VLOOKUP(J234,[1]spp_list!$A$1:$I$200,9,0)</f>
        <v>dicot_angiosperm</v>
      </c>
      <c r="M234" s="5" t="s">
        <v>11</v>
      </c>
      <c r="N234" s="6">
        <v>1</v>
      </c>
    </row>
    <row r="235" spans="1:14" x14ac:dyDescent="0.25">
      <c r="A235">
        <v>60201</v>
      </c>
      <c r="B235">
        <v>2000</v>
      </c>
      <c r="C235" s="4">
        <f>VLOOKUP(B235&amp;A235,[1]obs_dates!$C$1:$D$661,2,FALSE)</f>
        <v>36816</v>
      </c>
      <c r="D235" s="5" t="s">
        <v>47</v>
      </c>
      <c r="E235" s="5" t="s">
        <v>9</v>
      </c>
      <c r="F235" s="5" t="s">
        <v>9</v>
      </c>
      <c r="G235" t="str">
        <f t="shared" si="3"/>
        <v>ungrazed-ungrazed</v>
      </c>
      <c r="H235" s="5">
        <v>3900</v>
      </c>
      <c r="I235" s="5">
        <v>3899</v>
      </c>
      <c r="J235" s="5" t="s">
        <v>17</v>
      </c>
      <c r="K235" s="5" t="str">
        <f>VLOOKUP(J235,[1]spp_list!$A$1:$I$200,6,0)</f>
        <v>nativetree</v>
      </c>
      <c r="L235" s="5" t="str">
        <f>VLOOKUP(J235,[1]spp_list!$A$1:$I$200,9,0)</f>
        <v>dicot_angiosperm</v>
      </c>
      <c r="M235" s="5" t="s">
        <v>11</v>
      </c>
      <c r="N235" s="6">
        <v>2</v>
      </c>
    </row>
    <row r="236" spans="1:14" x14ac:dyDescent="0.25">
      <c r="A236">
        <v>60201</v>
      </c>
      <c r="B236">
        <v>2000</v>
      </c>
      <c r="C236" s="4">
        <f>VLOOKUP(B236&amp;A236,[1]obs_dates!$C$1:$D$661,2,FALSE)</f>
        <v>36816</v>
      </c>
      <c r="D236" s="5" t="s">
        <v>47</v>
      </c>
      <c r="E236" s="5" t="s">
        <v>9</v>
      </c>
      <c r="F236" s="5" t="s">
        <v>9</v>
      </c>
      <c r="G236" t="str">
        <f t="shared" si="3"/>
        <v>ungrazed-ungrazed</v>
      </c>
      <c r="H236" s="5">
        <v>3900</v>
      </c>
      <c r="I236" s="5">
        <v>3899</v>
      </c>
      <c r="J236" s="5" t="s">
        <v>19</v>
      </c>
      <c r="K236" s="5" t="str">
        <f>VLOOKUP(J236,[1]spp_list!$A$1:$I$200,6,0)</f>
        <v>nativetree</v>
      </c>
      <c r="L236" s="5" t="str">
        <f>VLOOKUP(J236,[1]spp_list!$A$1:$I$200,9,0)</f>
        <v>dicot_angiosperm</v>
      </c>
      <c r="M236" s="5" t="s">
        <v>11</v>
      </c>
      <c r="N236" s="6">
        <v>1</v>
      </c>
    </row>
    <row r="237" spans="1:14" x14ac:dyDescent="0.25">
      <c r="A237">
        <v>60201</v>
      </c>
      <c r="B237">
        <v>2000</v>
      </c>
      <c r="C237" s="4">
        <f>VLOOKUP(B237&amp;A237,[1]obs_dates!$C$1:$D$661,2,FALSE)</f>
        <v>36816</v>
      </c>
      <c r="D237" s="5" t="s">
        <v>47</v>
      </c>
      <c r="E237" s="5" t="s">
        <v>9</v>
      </c>
      <c r="F237" s="5" t="s">
        <v>9</v>
      </c>
      <c r="G237" t="str">
        <f t="shared" si="3"/>
        <v>ungrazed-ungrazed</v>
      </c>
      <c r="H237" s="5">
        <v>3900</v>
      </c>
      <c r="I237" s="5">
        <v>3899</v>
      </c>
      <c r="J237" s="5" t="s">
        <v>16</v>
      </c>
      <c r="K237" s="5" t="str">
        <f>VLOOKUP(J237,[1]spp_list!$A$1:$I$200,6,0)</f>
        <v>nativetree</v>
      </c>
      <c r="L237" s="5" t="str">
        <f>VLOOKUP(J237,[1]spp_list!$A$1:$I$200,9,0)</f>
        <v>dicot_angiosperm</v>
      </c>
      <c r="M237" s="5" t="s">
        <v>20</v>
      </c>
      <c r="N237" s="6">
        <v>1</v>
      </c>
    </row>
    <row r="238" spans="1:14" x14ac:dyDescent="0.25">
      <c r="A238">
        <v>60201</v>
      </c>
      <c r="B238">
        <v>2000</v>
      </c>
      <c r="C238" s="4">
        <f>VLOOKUP(B238&amp;A238,[1]obs_dates!$C$1:$D$661,2,FALSE)</f>
        <v>36816</v>
      </c>
      <c r="D238" s="5" t="s">
        <v>47</v>
      </c>
      <c r="E238" s="5" t="s">
        <v>9</v>
      </c>
      <c r="F238" s="5" t="s">
        <v>9</v>
      </c>
      <c r="G238" t="str">
        <f t="shared" si="3"/>
        <v>ungrazed-ungrazed</v>
      </c>
      <c r="H238" s="5">
        <v>3900</v>
      </c>
      <c r="I238" s="5">
        <v>3899</v>
      </c>
      <c r="J238" s="5" t="s">
        <v>18</v>
      </c>
      <c r="K238" s="5" t="str">
        <f>VLOOKUP(J238,[1]spp_list!$A$1:$I$200,6,0)</f>
        <v>nativetree</v>
      </c>
      <c r="L238" s="5" t="str">
        <f>VLOOKUP(J238,[1]spp_list!$A$1:$I$200,9,0)</f>
        <v>monocot_angiosperm</v>
      </c>
      <c r="M238" s="5" t="s">
        <v>20</v>
      </c>
      <c r="N238" s="6">
        <v>1</v>
      </c>
    </row>
    <row r="239" spans="1:14" x14ac:dyDescent="0.25">
      <c r="A239">
        <v>60202</v>
      </c>
      <c r="B239">
        <v>2000</v>
      </c>
      <c r="C239" s="4">
        <f>VLOOKUP(B239&amp;A239,[1]obs_dates!$C$1:$D$661,2,FALSE)</f>
        <v>36816</v>
      </c>
      <c r="D239" s="5" t="s">
        <v>47</v>
      </c>
      <c r="E239" s="5" t="s">
        <v>9</v>
      </c>
      <c r="F239" s="5" t="s">
        <v>9</v>
      </c>
      <c r="G239" t="str">
        <f t="shared" si="3"/>
        <v>ungrazed-ungrazed</v>
      </c>
      <c r="H239" s="5">
        <v>4749</v>
      </c>
      <c r="I239" s="5">
        <v>4750</v>
      </c>
      <c r="J239" s="5" t="s">
        <v>22</v>
      </c>
      <c r="K239" s="5" t="str">
        <f>VLOOKUP(J239,[1]spp_list!$A$1:$I$200,6,0)</f>
        <v>nativetreefern</v>
      </c>
      <c r="L239" s="5" t="str">
        <f>VLOOKUP(J239,[1]spp_list!$A$1:$I$200,9,0)</f>
        <v>ferns_and_lycophytes</v>
      </c>
      <c r="M239" s="5" t="s">
        <v>11</v>
      </c>
      <c r="N239" s="6">
        <v>2</v>
      </c>
    </row>
    <row r="240" spans="1:14" x14ac:dyDescent="0.25">
      <c r="A240">
        <v>60202</v>
      </c>
      <c r="B240">
        <v>2000</v>
      </c>
      <c r="C240" s="4">
        <f>VLOOKUP(B240&amp;A240,[1]obs_dates!$C$1:$D$661,2,FALSE)</f>
        <v>36816</v>
      </c>
      <c r="D240" s="5" t="s">
        <v>47</v>
      </c>
      <c r="E240" s="5" t="s">
        <v>9</v>
      </c>
      <c r="F240" s="5" t="s">
        <v>9</v>
      </c>
      <c r="G240" t="str">
        <f t="shared" si="3"/>
        <v>ungrazed-ungrazed</v>
      </c>
      <c r="H240" s="5">
        <v>4749</v>
      </c>
      <c r="I240" s="5">
        <v>4750</v>
      </c>
      <c r="J240" s="5" t="s">
        <v>13</v>
      </c>
      <c r="K240" s="5" t="str">
        <f>VLOOKUP(J240,[1]spp_list!$A$1:$I$200,6,0)</f>
        <v>nativetreefern</v>
      </c>
      <c r="L240" s="5" t="str">
        <f>VLOOKUP(J240,[1]spp_list!$A$1:$I$200,9,0)</f>
        <v>ferns_and_lycophytes</v>
      </c>
      <c r="M240" s="5" t="s">
        <v>11</v>
      </c>
      <c r="N240" s="6">
        <v>1</v>
      </c>
    </row>
    <row r="241" spans="1:14" x14ac:dyDescent="0.25">
      <c r="A241">
        <v>60202</v>
      </c>
      <c r="B241">
        <v>2000</v>
      </c>
      <c r="C241" s="4">
        <f>VLOOKUP(B241&amp;A241,[1]obs_dates!$C$1:$D$661,2,FALSE)</f>
        <v>36816</v>
      </c>
      <c r="D241" s="5" t="s">
        <v>47</v>
      </c>
      <c r="E241" s="5" t="s">
        <v>9</v>
      </c>
      <c r="F241" s="5" t="s">
        <v>9</v>
      </c>
      <c r="G241" t="str">
        <f t="shared" si="3"/>
        <v>ungrazed-ungrazed</v>
      </c>
      <c r="H241" s="5">
        <v>4749</v>
      </c>
      <c r="I241" s="5">
        <v>4750</v>
      </c>
      <c r="J241" s="5" t="s">
        <v>15</v>
      </c>
      <c r="K241" s="5" t="str">
        <f>VLOOKUP(J241,[1]spp_list!$A$1:$I$200,6,0)</f>
        <v>nativetree</v>
      </c>
      <c r="L241" s="5" t="str">
        <f>VLOOKUP(J241,[1]spp_list!$A$1:$I$200,9,0)</f>
        <v>dicot_angiosperm</v>
      </c>
      <c r="M241" s="5" t="s">
        <v>11</v>
      </c>
      <c r="N241" s="6">
        <v>1</v>
      </c>
    </row>
    <row r="242" spans="1:14" x14ac:dyDescent="0.25">
      <c r="A242">
        <v>60202</v>
      </c>
      <c r="B242">
        <v>2000</v>
      </c>
      <c r="C242" s="4">
        <f>VLOOKUP(B242&amp;A242,[1]obs_dates!$C$1:$D$661,2,FALSE)</f>
        <v>36816</v>
      </c>
      <c r="D242" s="5" t="s">
        <v>47</v>
      </c>
      <c r="E242" s="5" t="s">
        <v>9</v>
      </c>
      <c r="F242" s="5" t="s">
        <v>9</v>
      </c>
      <c r="G242" t="str">
        <f t="shared" si="3"/>
        <v>ungrazed-ungrazed</v>
      </c>
      <c r="H242" s="5">
        <v>4749</v>
      </c>
      <c r="I242" s="5">
        <v>4750</v>
      </c>
      <c r="J242" s="5" t="s">
        <v>16</v>
      </c>
      <c r="K242" s="5" t="str">
        <f>VLOOKUP(J242,[1]spp_list!$A$1:$I$200,6,0)</f>
        <v>nativetree</v>
      </c>
      <c r="L242" s="5" t="str">
        <f>VLOOKUP(J242,[1]spp_list!$A$1:$I$200,9,0)</f>
        <v>dicot_angiosperm</v>
      </c>
      <c r="M242" s="5" t="s">
        <v>11</v>
      </c>
      <c r="N242" s="6">
        <v>30</v>
      </c>
    </row>
    <row r="243" spans="1:14" x14ac:dyDescent="0.25">
      <c r="A243">
        <v>60202</v>
      </c>
      <c r="B243">
        <v>2000</v>
      </c>
      <c r="C243" s="4">
        <f>VLOOKUP(B243&amp;A243,[1]obs_dates!$C$1:$D$661,2,FALSE)</f>
        <v>36816</v>
      </c>
      <c r="D243" s="5" t="s">
        <v>47</v>
      </c>
      <c r="E243" s="5" t="s">
        <v>9</v>
      </c>
      <c r="F243" s="5" t="s">
        <v>9</v>
      </c>
      <c r="G243" t="str">
        <f t="shared" si="3"/>
        <v>ungrazed-ungrazed</v>
      </c>
      <c r="H243" s="5">
        <v>4749</v>
      </c>
      <c r="I243" s="5">
        <v>4750</v>
      </c>
      <c r="J243" s="5" t="s">
        <v>18</v>
      </c>
      <c r="K243" s="5" t="str">
        <f>VLOOKUP(J243,[1]spp_list!$A$1:$I$200,6,0)</f>
        <v>nativetree</v>
      </c>
      <c r="L243" s="5" t="str">
        <f>VLOOKUP(J243,[1]spp_list!$A$1:$I$200,9,0)</f>
        <v>monocot_angiosperm</v>
      </c>
      <c r="M243" s="5" t="s">
        <v>11</v>
      </c>
      <c r="N243" s="6">
        <v>1</v>
      </c>
    </row>
    <row r="244" spans="1:14" x14ac:dyDescent="0.25">
      <c r="A244">
        <v>60202</v>
      </c>
      <c r="B244">
        <v>2000</v>
      </c>
      <c r="C244" s="4">
        <f>VLOOKUP(B244&amp;A244,[1]obs_dates!$C$1:$D$661,2,FALSE)</f>
        <v>36816</v>
      </c>
      <c r="D244" s="5" t="s">
        <v>47</v>
      </c>
      <c r="E244" s="5" t="s">
        <v>9</v>
      </c>
      <c r="F244" s="5" t="s">
        <v>9</v>
      </c>
      <c r="G244" t="str">
        <f t="shared" si="3"/>
        <v>ungrazed-ungrazed</v>
      </c>
      <c r="H244" s="5">
        <v>4749</v>
      </c>
      <c r="I244" s="5">
        <v>4750</v>
      </c>
      <c r="J244" s="5" t="s">
        <v>15</v>
      </c>
      <c r="K244" s="5" t="str">
        <f>VLOOKUP(J244,[1]spp_list!$A$1:$I$200,6,0)</f>
        <v>nativetree</v>
      </c>
      <c r="L244" s="5" t="str">
        <f>VLOOKUP(J244,[1]spp_list!$A$1:$I$200,9,0)</f>
        <v>dicot_angiosperm</v>
      </c>
      <c r="M244" s="5" t="s">
        <v>20</v>
      </c>
      <c r="N244" s="6">
        <v>2</v>
      </c>
    </row>
    <row r="245" spans="1:14" x14ac:dyDescent="0.25">
      <c r="A245">
        <v>60202</v>
      </c>
      <c r="B245">
        <v>2000</v>
      </c>
      <c r="C245" s="4">
        <f>VLOOKUP(B245&amp;A245,[1]obs_dates!$C$1:$D$661,2,FALSE)</f>
        <v>36816</v>
      </c>
      <c r="D245" s="5" t="s">
        <v>47</v>
      </c>
      <c r="E245" s="5" t="s">
        <v>9</v>
      </c>
      <c r="F245" s="5" t="s">
        <v>9</v>
      </c>
      <c r="G245" t="str">
        <f t="shared" si="3"/>
        <v>ungrazed-ungrazed</v>
      </c>
      <c r="H245" s="5">
        <v>4749</v>
      </c>
      <c r="I245" s="5">
        <v>4750</v>
      </c>
      <c r="J245" s="5" t="s">
        <v>23</v>
      </c>
      <c r="K245" s="5" t="str">
        <f>VLOOKUP(J245,[1]spp_list!$A$1:$I$200,6,0)</f>
        <v>nativetree</v>
      </c>
      <c r="L245" s="5" t="str">
        <f>VLOOKUP(J245,[1]spp_list!$A$1:$I$200,9,0)</f>
        <v>dicot_angiosperm</v>
      </c>
      <c r="M245" s="5" t="s">
        <v>20</v>
      </c>
      <c r="N245" s="6">
        <v>1</v>
      </c>
    </row>
    <row r="246" spans="1:14" x14ac:dyDescent="0.25">
      <c r="A246">
        <v>60301</v>
      </c>
      <c r="B246">
        <v>2000</v>
      </c>
      <c r="C246" s="4">
        <f>VLOOKUP(B246&amp;A246,[1]obs_dates!$C$1:$D$661,2,FALSE)</f>
        <v>36816</v>
      </c>
      <c r="D246" s="5" t="s">
        <v>47</v>
      </c>
      <c r="E246" s="5" t="s">
        <v>9</v>
      </c>
      <c r="F246" s="5" t="s">
        <v>9</v>
      </c>
      <c r="G246" t="str">
        <f t="shared" si="3"/>
        <v>ungrazed-ungrazed</v>
      </c>
      <c r="H246" s="5">
        <v>4610</v>
      </c>
      <c r="I246" s="5">
        <v>4609</v>
      </c>
      <c r="J246" s="5" t="s">
        <v>22</v>
      </c>
      <c r="K246" s="5" t="str">
        <f>VLOOKUP(J246,[1]spp_list!$A$1:$I$200,6,0)</f>
        <v>nativetreefern</v>
      </c>
      <c r="L246" s="5" t="str">
        <f>VLOOKUP(J246,[1]spp_list!$A$1:$I$200,9,0)</f>
        <v>ferns_and_lycophytes</v>
      </c>
      <c r="M246" s="5" t="s">
        <v>11</v>
      </c>
      <c r="N246" s="6">
        <v>3</v>
      </c>
    </row>
    <row r="247" spans="1:14" x14ac:dyDescent="0.25">
      <c r="A247">
        <v>60301</v>
      </c>
      <c r="B247">
        <v>2000</v>
      </c>
      <c r="C247" s="4">
        <f>VLOOKUP(B247&amp;A247,[1]obs_dates!$C$1:$D$661,2,FALSE)</f>
        <v>36816</v>
      </c>
      <c r="D247" s="5" t="s">
        <v>47</v>
      </c>
      <c r="E247" s="5" t="s">
        <v>9</v>
      </c>
      <c r="F247" s="5" t="s">
        <v>9</v>
      </c>
      <c r="G247" t="str">
        <f t="shared" si="3"/>
        <v>ungrazed-ungrazed</v>
      </c>
      <c r="H247" s="5">
        <v>4610</v>
      </c>
      <c r="I247" s="5">
        <v>4609</v>
      </c>
      <c r="J247" s="5" t="s">
        <v>48</v>
      </c>
      <c r="K247" s="5" t="str">
        <f>VLOOKUP(J247,[1]spp_list!$A$1:$I$200,6,0)</f>
        <v>nativetree</v>
      </c>
      <c r="L247" s="5" t="str">
        <f>VLOOKUP(J247,[1]spp_list!$A$1:$I$200,9,0)</f>
        <v>dicot_angiosperm</v>
      </c>
      <c r="M247" s="5" t="s">
        <v>11</v>
      </c>
      <c r="N247" s="6">
        <v>2</v>
      </c>
    </row>
    <row r="248" spans="1:14" x14ac:dyDescent="0.25">
      <c r="A248">
        <v>60301</v>
      </c>
      <c r="B248">
        <v>2000</v>
      </c>
      <c r="C248" s="4">
        <f>VLOOKUP(B248&amp;A248,[1]obs_dates!$C$1:$D$661,2,FALSE)</f>
        <v>36816</v>
      </c>
      <c r="D248" s="5" t="s">
        <v>47</v>
      </c>
      <c r="E248" s="5" t="s">
        <v>9</v>
      </c>
      <c r="F248" s="5" t="s">
        <v>9</v>
      </c>
      <c r="G248" t="str">
        <f t="shared" si="3"/>
        <v>ungrazed-ungrazed</v>
      </c>
      <c r="H248" s="5">
        <v>4610</v>
      </c>
      <c r="I248" s="5">
        <v>4609</v>
      </c>
      <c r="J248" s="5" t="s">
        <v>14</v>
      </c>
      <c r="K248" s="5" t="str">
        <f>VLOOKUP(J248,[1]spp_list!$A$1:$I$200,6,0)</f>
        <v>nativeshrub</v>
      </c>
      <c r="L248" s="5" t="str">
        <f>VLOOKUP(J248,[1]spp_list!$A$1:$I$200,9,0)</f>
        <v>dicot_angiosperm</v>
      </c>
      <c r="M248" s="5" t="s">
        <v>11</v>
      </c>
      <c r="N248" s="6">
        <v>3</v>
      </c>
    </row>
    <row r="249" spans="1:14" x14ac:dyDescent="0.25">
      <c r="A249">
        <v>60301</v>
      </c>
      <c r="B249">
        <v>2000</v>
      </c>
      <c r="C249" s="4">
        <f>VLOOKUP(B249&amp;A249,[1]obs_dates!$C$1:$D$661,2,FALSE)</f>
        <v>36816</v>
      </c>
      <c r="D249" s="5" t="s">
        <v>47</v>
      </c>
      <c r="E249" s="5" t="s">
        <v>9</v>
      </c>
      <c r="F249" s="5" t="s">
        <v>9</v>
      </c>
      <c r="G249" t="str">
        <f t="shared" si="3"/>
        <v>ungrazed-ungrazed</v>
      </c>
      <c r="H249" s="5">
        <v>4610</v>
      </c>
      <c r="I249" s="5">
        <v>4609</v>
      </c>
      <c r="J249" s="5" t="s">
        <v>15</v>
      </c>
      <c r="K249" s="5" t="str">
        <f>VLOOKUP(J249,[1]spp_list!$A$1:$I$200,6,0)</f>
        <v>nativetree</v>
      </c>
      <c r="L249" s="5" t="str">
        <f>VLOOKUP(J249,[1]spp_list!$A$1:$I$200,9,0)</f>
        <v>dicot_angiosperm</v>
      </c>
      <c r="M249" s="5" t="s">
        <v>11</v>
      </c>
      <c r="N249" s="6">
        <v>2</v>
      </c>
    </row>
    <row r="250" spans="1:14" x14ac:dyDescent="0.25">
      <c r="A250">
        <v>60301</v>
      </c>
      <c r="B250">
        <v>2000</v>
      </c>
      <c r="C250" s="4">
        <f>VLOOKUP(B250&amp;A250,[1]obs_dates!$C$1:$D$661,2,FALSE)</f>
        <v>36816</v>
      </c>
      <c r="D250" s="5" t="s">
        <v>47</v>
      </c>
      <c r="E250" s="5" t="s">
        <v>9</v>
      </c>
      <c r="F250" s="5" t="s">
        <v>9</v>
      </c>
      <c r="G250" t="str">
        <f t="shared" si="3"/>
        <v>ungrazed-ungrazed</v>
      </c>
      <c r="H250" s="5">
        <v>4610</v>
      </c>
      <c r="I250" s="5">
        <v>4609</v>
      </c>
      <c r="J250" s="5" t="s">
        <v>23</v>
      </c>
      <c r="K250" s="5" t="str">
        <f>VLOOKUP(J250,[1]spp_list!$A$1:$I$200,6,0)</f>
        <v>nativetree</v>
      </c>
      <c r="L250" s="5" t="str">
        <f>VLOOKUP(J250,[1]spp_list!$A$1:$I$200,9,0)</f>
        <v>dicot_angiosperm</v>
      </c>
      <c r="M250" s="5" t="s">
        <v>11</v>
      </c>
      <c r="N250" s="6">
        <v>7</v>
      </c>
    </row>
    <row r="251" spans="1:14" x14ac:dyDescent="0.25">
      <c r="A251">
        <v>60301</v>
      </c>
      <c r="B251">
        <v>2000</v>
      </c>
      <c r="C251" s="4">
        <f>VLOOKUP(B251&amp;A251,[1]obs_dates!$C$1:$D$661,2,FALSE)</f>
        <v>36816</v>
      </c>
      <c r="D251" s="5" t="s">
        <v>47</v>
      </c>
      <c r="E251" s="5" t="s">
        <v>9</v>
      </c>
      <c r="F251" s="5" t="s">
        <v>9</v>
      </c>
      <c r="G251" t="str">
        <f t="shared" si="3"/>
        <v>ungrazed-ungrazed</v>
      </c>
      <c r="H251" s="5">
        <v>4610</v>
      </c>
      <c r="I251" s="5">
        <v>4609</v>
      </c>
      <c r="J251" s="5" t="s">
        <v>49</v>
      </c>
      <c r="K251" s="5" t="str">
        <f>VLOOKUP(J251,[1]spp_list!$A$1:$I$200,6,0)</f>
        <v>nativetree</v>
      </c>
      <c r="L251" s="5" t="str">
        <f>VLOOKUP(J251,[1]spp_list!$A$1:$I$200,9,0)</f>
        <v>dicot_angiosperm</v>
      </c>
      <c r="M251" s="5" t="s">
        <v>11</v>
      </c>
      <c r="N251" s="6">
        <v>2</v>
      </c>
    </row>
    <row r="252" spans="1:14" x14ac:dyDescent="0.25">
      <c r="A252">
        <v>60301</v>
      </c>
      <c r="B252">
        <v>2000</v>
      </c>
      <c r="C252" s="4">
        <f>VLOOKUP(B252&amp;A252,[1]obs_dates!$C$1:$D$661,2,FALSE)</f>
        <v>36816</v>
      </c>
      <c r="D252" s="5" t="s">
        <v>47</v>
      </c>
      <c r="E252" s="5" t="s">
        <v>9</v>
      </c>
      <c r="F252" s="5" t="s">
        <v>9</v>
      </c>
      <c r="G252" t="str">
        <f t="shared" si="3"/>
        <v>ungrazed-ungrazed</v>
      </c>
      <c r="H252" s="5">
        <v>4610</v>
      </c>
      <c r="I252" s="5">
        <v>4609</v>
      </c>
      <c r="J252" s="5" t="s">
        <v>16</v>
      </c>
      <c r="K252" s="5" t="str">
        <f>VLOOKUP(J252,[1]spp_list!$A$1:$I$200,6,0)</f>
        <v>nativetree</v>
      </c>
      <c r="L252" s="5" t="str">
        <f>VLOOKUP(J252,[1]spp_list!$A$1:$I$200,9,0)</f>
        <v>dicot_angiosperm</v>
      </c>
      <c r="M252" s="5" t="s">
        <v>11</v>
      </c>
      <c r="N252" s="6">
        <v>7</v>
      </c>
    </row>
    <row r="253" spans="1:14" x14ac:dyDescent="0.25">
      <c r="A253">
        <v>60301</v>
      </c>
      <c r="B253">
        <v>2000</v>
      </c>
      <c r="C253" s="4">
        <f>VLOOKUP(B253&amp;A253,[1]obs_dates!$C$1:$D$661,2,FALSE)</f>
        <v>36816</v>
      </c>
      <c r="D253" s="5" t="s">
        <v>47</v>
      </c>
      <c r="E253" s="5" t="s">
        <v>9</v>
      </c>
      <c r="F253" s="5" t="s">
        <v>9</v>
      </c>
      <c r="G253" t="str">
        <f t="shared" si="3"/>
        <v>ungrazed-ungrazed</v>
      </c>
      <c r="H253" s="5">
        <v>4610</v>
      </c>
      <c r="I253" s="5">
        <v>4609</v>
      </c>
      <c r="J253" s="5" t="s">
        <v>17</v>
      </c>
      <c r="K253" s="5" t="str">
        <f>VLOOKUP(J253,[1]spp_list!$A$1:$I$200,6,0)</f>
        <v>nativetree</v>
      </c>
      <c r="L253" s="5" t="str">
        <f>VLOOKUP(J253,[1]spp_list!$A$1:$I$200,9,0)</f>
        <v>dicot_angiosperm</v>
      </c>
      <c r="M253" s="5" t="s">
        <v>11</v>
      </c>
      <c r="N253" s="6">
        <v>1</v>
      </c>
    </row>
    <row r="254" spans="1:14" x14ac:dyDescent="0.25">
      <c r="A254">
        <v>60301</v>
      </c>
      <c r="B254">
        <v>2000</v>
      </c>
      <c r="C254" s="4">
        <f>VLOOKUP(B254&amp;A254,[1]obs_dates!$C$1:$D$661,2,FALSE)</f>
        <v>36816</v>
      </c>
      <c r="D254" s="5" t="s">
        <v>47</v>
      </c>
      <c r="E254" s="5" t="s">
        <v>9</v>
      </c>
      <c r="F254" s="5" t="s">
        <v>9</v>
      </c>
      <c r="G254" t="str">
        <f t="shared" si="3"/>
        <v>ungrazed-ungrazed</v>
      </c>
      <c r="H254" s="5">
        <v>4610</v>
      </c>
      <c r="I254" s="5">
        <v>4609</v>
      </c>
      <c r="J254" s="5" t="s">
        <v>18</v>
      </c>
      <c r="K254" s="5" t="str">
        <f>VLOOKUP(J254,[1]spp_list!$A$1:$I$200,6,0)</f>
        <v>nativetree</v>
      </c>
      <c r="L254" s="5" t="str">
        <f>VLOOKUP(J254,[1]spp_list!$A$1:$I$200,9,0)</f>
        <v>monocot_angiosperm</v>
      </c>
      <c r="M254" s="5" t="s">
        <v>11</v>
      </c>
      <c r="N254" s="6">
        <v>2</v>
      </c>
    </row>
    <row r="255" spans="1:14" x14ac:dyDescent="0.25">
      <c r="A255">
        <v>60301</v>
      </c>
      <c r="B255">
        <v>2000</v>
      </c>
      <c r="C255" s="4">
        <f>VLOOKUP(B255&amp;A255,[1]obs_dates!$C$1:$D$661,2,FALSE)</f>
        <v>36816</v>
      </c>
      <c r="D255" s="5" t="s">
        <v>47</v>
      </c>
      <c r="E255" s="5" t="s">
        <v>9</v>
      </c>
      <c r="F255" s="5" t="s">
        <v>9</v>
      </c>
      <c r="G255" t="str">
        <f t="shared" si="3"/>
        <v>ungrazed-ungrazed</v>
      </c>
      <c r="H255" s="5">
        <v>4610</v>
      </c>
      <c r="I255" s="5">
        <v>4609</v>
      </c>
      <c r="J255" s="5" t="s">
        <v>19</v>
      </c>
      <c r="K255" s="5" t="str">
        <f>VLOOKUP(J255,[1]spp_list!$A$1:$I$200,6,0)</f>
        <v>nativetree</v>
      </c>
      <c r="L255" s="5" t="str">
        <f>VLOOKUP(J255,[1]spp_list!$A$1:$I$200,9,0)</f>
        <v>dicot_angiosperm</v>
      </c>
      <c r="M255" s="5" t="s">
        <v>11</v>
      </c>
      <c r="N255" s="6">
        <v>1</v>
      </c>
    </row>
    <row r="256" spans="1:14" x14ac:dyDescent="0.25">
      <c r="A256">
        <v>60301</v>
      </c>
      <c r="B256">
        <v>2000</v>
      </c>
      <c r="C256" s="4">
        <f>VLOOKUP(B256&amp;A256,[1]obs_dates!$C$1:$D$661,2,FALSE)</f>
        <v>36816</v>
      </c>
      <c r="D256" s="5" t="s">
        <v>47</v>
      </c>
      <c r="E256" s="5" t="s">
        <v>9</v>
      </c>
      <c r="F256" s="5" t="s">
        <v>9</v>
      </c>
      <c r="G256" t="str">
        <f t="shared" si="3"/>
        <v>ungrazed-ungrazed</v>
      </c>
      <c r="H256" s="5">
        <v>4610</v>
      </c>
      <c r="I256" s="5">
        <v>4609</v>
      </c>
      <c r="J256" s="5" t="s">
        <v>16</v>
      </c>
      <c r="K256" s="5" t="str">
        <f>VLOOKUP(J256,[1]spp_list!$A$1:$I$200,6,0)</f>
        <v>nativetree</v>
      </c>
      <c r="L256" s="5" t="str">
        <f>VLOOKUP(J256,[1]spp_list!$A$1:$I$200,9,0)</f>
        <v>dicot_angiosperm</v>
      </c>
      <c r="M256" s="5" t="s">
        <v>20</v>
      </c>
      <c r="N256" s="6">
        <v>1</v>
      </c>
    </row>
    <row r="257" spans="1:14" x14ac:dyDescent="0.25">
      <c r="A257">
        <v>60302</v>
      </c>
      <c r="B257">
        <v>2000</v>
      </c>
      <c r="C257" s="4">
        <f>VLOOKUP(B257&amp;A257,[1]obs_dates!$C$1:$D$661,2,FALSE)</f>
        <v>36816</v>
      </c>
      <c r="D257" s="5" t="s">
        <v>47</v>
      </c>
      <c r="E257" s="5" t="s">
        <v>9</v>
      </c>
      <c r="F257" s="5" t="s">
        <v>9</v>
      </c>
      <c r="G257" t="str">
        <f t="shared" si="3"/>
        <v>ungrazed-ungrazed</v>
      </c>
      <c r="H257" s="5">
        <v>4695</v>
      </c>
      <c r="I257" s="5">
        <v>4694</v>
      </c>
      <c r="J257" s="5" t="s">
        <v>30</v>
      </c>
      <c r="K257" s="5" t="str">
        <f>VLOOKUP(J257,[1]spp_list!$A$1:$I$200,6,0)</f>
        <v>nativetree</v>
      </c>
      <c r="L257" s="5" t="str">
        <f>VLOOKUP(J257,[1]spp_list!$A$1:$I$200,9,0)</f>
        <v>dicot_angiosperm</v>
      </c>
      <c r="M257" s="5" t="s">
        <v>11</v>
      </c>
      <c r="N257" s="6">
        <v>1</v>
      </c>
    </row>
    <row r="258" spans="1:14" x14ac:dyDescent="0.25">
      <c r="A258">
        <v>60302</v>
      </c>
      <c r="B258">
        <v>2000</v>
      </c>
      <c r="C258" s="4">
        <f>VLOOKUP(B258&amp;A258,[1]obs_dates!$C$1:$D$661,2,FALSE)</f>
        <v>36816</v>
      </c>
      <c r="D258" s="5" t="s">
        <v>47</v>
      </c>
      <c r="E258" s="5" t="s">
        <v>9</v>
      </c>
      <c r="F258" s="5" t="s">
        <v>9</v>
      </c>
      <c r="G258" t="str">
        <f t="shared" si="3"/>
        <v>ungrazed-ungrazed</v>
      </c>
      <c r="H258" s="5">
        <v>4695</v>
      </c>
      <c r="I258" s="5">
        <v>4694</v>
      </c>
      <c r="J258" s="5" t="s">
        <v>22</v>
      </c>
      <c r="K258" s="5" t="str">
        <f>VLOOKUP(J258,[1]spp_list!$A$1:$I$200,6,0)</f>
        <v>nativetreefern</v>
      </c>
      <c r="L258" s="5" t="str">
        <f>VLOOKUP(J258,[1]spp_list!$A$1:$I$200,9,0)</f>
        <v>ferns_and_lycophytes</v>
      </c>
      <c r="M258" s="5" t="s">
        <v>11</v>
      </c>
      <c r="N258" s="6">
        <v>3</v>
      </c>
    </row>
    <row r="259" spans="1:14" x14ac:dyDescent="0.25">
      <c r="A259">
        <v>60302</v>
      </c>
      <c r="B259">
        <v>2000</v>
      </c>
      <c r="C259" s="4">
        <f>VLOOKUP(B259&amp;A259,[1]obs_dates!$C$1:$D$661,2,FALSE)</f>
        <v>36816</v>
      </c>
      <c r="D259" s="5" t="s">
        <v>47</v>
      </c>
      <c r="E259" s="5" t="s">
        <v>9</v>
      </c>
      <c r="F259" s="5" t="s">
        <v>9</v>
      </c>
      <c r="G259" t="str">
        <f t="shared" ref="G259:G322" si="4">CONCATENATE(E259,"-",F259)</f>
        <v>ungrazed-ungrazed</v>
      </c>
      <c r="H259" s="5">
        <v>4695</v>
      </c>
      <c r="I259" s="5">
        <v>4694</v>
      </c>
      <c r="J259" s="5" t="s">
        <v>15</v>
      </c>
      <c r="K259" s="5" t="str">
        <f>VLOOKUP(J259,[1]spp_list!$A$1:$I$200,6,0)</f>
        <v>nativetree</v>
      </c>
      <c r="L259" s="5" t="str">
        <f>VLOOKUP(J259,[1]spp_list!$A$1:$I$200,9,0)</f>
        <v>dicot_angiosperm</v>
      </c>
      <c r="M259" s="5" t="s">
        <v>11</v>
      </c>
      <c r="N259" s="6">
        <v>4</v>
      </c>
    </row>
    <row r="260" spans="1:14" x14ac:dyDescent="0.25">
      <c r="A260">
        <v>60302</v>
      </c>
      <c r="B260">
        <v>2000</v>
      </c>
      <c r="C260" s="4">
        <f>VLOOKUP(B260&amp;A260,[1]obs_dates!$C$1:$D$661,2,FALSE)</f>
        <v>36816</v>
      </c>
      <c r="D260" s="5" t="s">
        <v>47</v>
      </c>
      <c r="E260" s="5" t="s">
        <v>9</v>
      </c>
      <c r="F260" s="5" t="s">
        <v>9</v>
      </c>
      <c r="G260" t="str">
        <f t="shared" si="4"/>
        <v>ungrazed-ungrazed</v>
      </c>
      <c r="H260" s="5">
        <v>4695</v>
      </c>
      <c r="I260" s="5">
        <v>4694</v>
      </c>
      <c r="J260" s="5" t="s">
        <v>16</v>
      </c>
      <c r="K260" s="5" t="str">
        <f>VLOOKUP(J260,[1]spp_list!$A$1:$I$200,6,0)</f>
        <v>nativetree</v>
      </c>
      <c r="L260" s="5" t="str">
        <f>VLOOKUP(J260,[1]spp_list!$A$1:$I$200,9,0)</f>
        <v>dicot_angiosperm</v>
      </c>
      <c r="M260" s="5" t="s">
        <v>11</v>
      </c>
      <c r="N260" s="6">
        <v>9</v>
      </c>
    </row>
    <row r="261" spans="1:14" x14ac:dyDescent="0.25">
      <c r="A261">
        <v>60302</v>
      </c>
      <c r="B261">
        <v>2000</v>
      </c>
      <c r="C261" s="4">
        <f>VLOOKUP(B261&amp;A261,[1]obs_dates!$C$1:$D$661,2,FALSE)</f>
        <v>36816</v>
      </c>
      <c r="D261" s="5" t="s">
        <v>47</v>
      </c>
      <c r="E261" s="5" t="s">
        <v>9</v>
      </c>
      <c r="F261" s="5" t="s">
        <v>9</v>
      </c>
      <c r="G261" t="str">
        <f t="shared" si="4"/>
        <v>ungrazed-ungrazed</v>
      </c>
      <c r="H261" s="5">
        <v>4695</v>
      </c>
      <c r="I261" s="5">
        <v>4694</v>
      </c>
      <c r="J261" s="5" t="s">
        <v>19</v>
      </c>
      <c r="K261" s="5" t="str">
        <f>VLOOKUP(J261,[1]spp_list!$A$1:$I$200,6,0)</f>
        <v>nativetree</v>
      </c>
      <c r="L261" s="5" t="str">
        <f>VLOOKUP(J261,[1]spp_list!$A$1:$I$200,9,0)</f>
        <v>dicot_angiosperm</v>
      </c>
      <c r="M261" s="5" t="s">
        <v>11</v>
      </c>
      <c r="N261" s="6">
        <v>5</v>
      </c>
    </row>
    <row r="262" spans="1:14" x14ac:dyDescent="0.25">
      <c r="A262">
        <v>60302</v>
      </c>
      <c r="B262">
        <v>2000</v>
      </c>
      <c r="C262" s="4">
        <f>VLOOKUP(B262&amp;A262,[1]obs_dates!$C$1:$D$661,2,FALSE)</f>
        <v>36816</v>
      </c>
      <c r="D262" s="5" t="s">
        <v>47</v>
      </c>
      <c r="E262" s="5" t="s">
        <v>9</v>
      </c>
      <c r="F262" s="5" t="s">
        <v>9</v>
      </c>
      <c r="G262" t="str">
        <f t="shared" si="4"/>
        <v>ungrazed-ungrazed</v>
      </c>
      <c r="H262" s="5">
        <v>4695</v>
      </c>
      <c r="I262" s="5">
        <v>4694</v>
      </c>
      <c r="J262" s="5" t="s">
        <v>15</v>
      </c>
      <c r="K262" s="5" t="str">
        <f>VLOOKUP(J262,[1]spp_list!$A$1:$I$200,6,0)</f>
        <v>nativetree</v>
      </c>
      <c r="L262" s="5" t="str">
        <f>VLOOKUP(J262,[1]spp_list!$A$1:$I$200,9,0)</f>
        <v>dicot_angiosperm</v>
      </c>
      <c r="M262" s="5" t="s">
        <v>20</v>
      </c>
      <c r="N262" s="6">
        <v>3</v>
      </c>
    </row>
    <row r="263" spans="1:14" x14ac:dyDescent="0.25">
      <c r="A263">
        <v>60302</v>
      </c>
      <c r="B263">
        <v>2000</v>
      </c>
      <c r="C263" s="4">
        <f>VLOOKUP(B263&amp;A263,[1]obs_dates!$C$1:$D$661,2,FALSE)</f>
        <v>36816</v>
      </c>
      <c r="D263" s="5" t="s">
        <v>47</v>
      </c>
      <c r="E263" s="5" t="s">
        <v>9</v>
      </c>
      <c r="F263" s="5" t="s">
        <v>9</v>
      </c>
      <c r="G263" t="str">
        <f t="shared" si="4"/>
        <v>ungrazed-ungrazed</v>
      </c>
      <c r="H263" s="5">
        <v>4695</v>
      </c>
      <c r="I263" s="5">
        <v>4694</v>
      </c>
      <c r="J263" s="5" t="s">
        <v>16</v>
      </c>
      <c r="K263" s="5" t="str">
        <f>VLOOKUP(J263,[1]spp_list!$A$1:$I$200,6,0)</f>
        <v>nativetree</v>
      </c>
      <c r="L263" s="5" t="str">
        <f>VLOOKUP(J263,[1]spp_list!$A$1:$I$200,9,0)</f>
        <v>dicot_angiosperm</v>
      </c>
      <c r="M263" s="5" t="s">
        <v>20</v>
      </c>
      <c r="N263" s="6">
        <v>2</v>
      </c>
    </row>
    <row r="264" spans="1:14" x14ac:dyDescent="0.25">
      <c r="A264">
        <v>60302</v>
      </c>
      <c r="B264">
        <v>2000</v>
      </c>
      <c r="C264" s="4">
        <f>VLOOKUP(B264&amp;A264,[1]obs_dates!$C$1:$D$661,2,FALSE)</f>
        <v>36816</v>
      </c>
      <c r="D264" s="5" t="s">
        <v>47</v>
      </c>
      <c r="E264" s="5" t="s">
        <v>9</v>
      </c>
      <c r="F264" s="5" t="s">
        <v>9</v>
      </c>
      <c r="G264" t="str">
        <f t="shared" si="4"/>
        <v>ungrazed-ungrazed</v>
      </c>
      <c r="H264" s="5">
        <v>4695</v>
      </c>
      <c r="I264" s="5">
        <v>4694</v>
      </c>
      <c r="J264" s="5" t="s">
        <v>50</v>
      </c>
      <c r="K264" s="5" t="str">
        <f>VLOOKUP(J264,[1]spp_list!$A$1:$I$200,6,0)</f>
        <v>nativeclimber</v>
      </c>
      <c r="L264" s="5" t="str">
        <f>VLOOKUP(J264,[1]spp_list!$A$1:$I$200,9,0)</f>
        <v>monocot_angiosperm</v>
      </c>
      <c r="M264" s="5" t="s">
        <v>20</v>
      </c>
      <c r="N264" s="6">
        <v>1</v>
      </c>
    </row>
    <row r="265" spans="1:14" x14ac:dyDescent="0.25">
      <c r="A265">
        <v>60401</v>
      </c>
      <c r="B265">
        <v>2000</v>
      </c>
      <c r="C265" s="4">
        <f>VLOOKUP(B265&amp;A265,[1]obs_dates!$C$1:$D$661,2,FALSE)</f>
        <v>36819</v>
      </c>
      <c r="D265" s="5" t="s">
        <v>47</v>
      </c>
      <c r="E265" s="5" t="s">
        <v>9</v>
      </c>
      <c r="F265" s="5" t="s">
        <v>9</v>
      </c>
      <c r="G265" t="str">
        <f t="shared" si="4"/>
        <v>ungrazed-ungrazed</v>
      </c>
      <c r="H265" s="5">
        <v>4754</v>
      </c>
      <c r="I265" s="5">
        <v>4692</v>
      </c>
      <c r="J265" s="5" t="s">
        <v>15</v>
      </c>
      <c r="K265" s="5" t="str">
        <f>VLOOKUP(J265,[1]spp_list!$A$1:$I$200,6,0)</f>
        <v>nativetree</v>
      </c>
      <c r="L265" s="5" t="str">
        <f>VLOOKUP(J265,[1]spp_list!$A$1:$I$200,9,0)</f>
        <v>dicot_angiosperm</v>
      </c>
      <c r="M265" s="5" t="s">
        <v>20</v>
      </c>
      <c r="N265" s="6">
        <v>1</v>
      </c>
    </row>
    <row r="266" spans="1:14" x14ac:dyDescent="0.25">
      <c r="A266">
        <v>60401</v>
      </c>
      <c r="B266">
        <v>2000</v>
      </c>
      <c r="C266" s="4">
        <f>VLOOKUP(B266&amp;A266,[1]obs_dates!$C$1:$D$661,2,FALSE)</f>
        <v>36819</v>
      </c>
      <c r="D266" s="5" t="s">
        <v>47</v>
      </c>
      <c r="E266" s="5" t="s">
        <v>9</v>
      </c>
      <c r="F266" s="5" t="s">
        <v>9</v>
      </c>
      <c r="G266" t="str">
        <f t="shared" si="4"/>
        <v>ungrazed-ungrazed</v>
      </c>
      <c r="H266" s="5">
        <v>4754</v>
      </c>
      <c r="I266" s="5">
        <v>4692</v>
      </c>
      <c r="J266" s="5" t="s">
        <v>17</v>
      </c>
      <c r="K266" s="5" t="str">
        <f>VLOOKUP(J266,[1]spp_list!$A$1:$I$200,6,0)</f>
        <v>nativetree</v>
      </c>
      <c r="L266" s="5" t="str">
        <f>VLOOKUP(J266,[1]spp_list!$A$1:$I$200,9,0)</f>
        <v>dicot_angiosperm</v>
      </c>
      <c r="M266" s="5" t="s">
        <v>20</v>
      </c>
      <c r="N266" s="6">
        <v>1</v>
      </c>
    </row>
    <row r="267" spans="1:14" x14ac:dyDescent="0.25">
      <c r="A267">
        <v>60401</v>
      </c>
      <c r="B267">
        <v>2000</v>
      </c>
      <c r="C267" s="4">
        <f>VLOOKUP(B267&amp;A267,[1]obs_dates!$C$1:$D$661,2,FALSE)</f>
        <v>36819</v>
      </c>
      <c r="D267" s="5" t="s">
        <v>47</v>
      </c>
      <c r="E267" s="5" t="s">
        <v>9</v>
      </c>
      <c r="F267" s="5" t="s">
        <v>9</v>
      </c>
      <c r="G267" t="str">
        <f t="shared" si="4"/>
        <v>ungrazed-ungrazed</v>
      </c>
      <c r="H267" s="5">
        <v>4754</v>
      </c>
      <c r="I267" s="5">
        <v>4692</v>
      </c>
      <c r="J267" s="5" t="s">
        <v>50</v>
      </c>
      <c r="K267" s="5" t="str">
        <f>VLOOKUP(J267,[1]spp_list!$A$1:$I$200,6,0)</f>
        <v>nativeclimber</v>
      </c>
      <c r="L267" s="5" t="str">
        <f>VLOOKUP(J267,[1]spp_list!$A$1:$I$200,9,0)</f>
        <v>monocot_angiosperm</v>
      </c>
      <c r="M267" s="5" t="s">
        <v>20</v>
      </c>
      <c r="N267" s="6">
        <v>1</v>
      </c>
    </row>
    <row r="268" spans="1:14" x14ac:dyDescent="0.25">
      <c r="A268">
        <v>60402</v>
      </c>
      <c r="B268">
        <v>2000</v>
      </c>
      <c r="C268" s="4">
        <f>VLOOKUP(B268&amp;A268,[1]obs_dates!$C$1:$D$661,2,FALSE)</f>
        <v>36819</v>
      </c>
      <c r="D268" s="5" t="s">
        <v>47</v>
      </c>
      <c r="E268" s="5" t="s">
        <v>9</v>
      </c>
      <c r="F268" s="5" t="s">
        <v>9</v>
      </c>
      <c r="G268" t="str">
        <f t="shared" si="4"/>
        <v>ungrazed-ungrazed</v>
      </c>
      <c r="H268" s="5">
        <v>4680</v>
      </c>
      <c r="I268" s="5">
        <v>4681</v>
      </c>
      <c r="J268" s="5" t="s">
        <v>35</v>
      </c>
      <c r="K268" s="5" t="str">
        <f>VLOOKUP(J268,[1]spp_list!$A$1:$I$200,6,0)</f>
        <v>nativeshrub</v>
      </c>
      <c r="L268" s="5" t="str">
        <f>VLOOKUP(J268,[1]spp_list!$A$1:$I$200,9,0)</f>
        <v>dicot_angiosperm</v>
      </c>
      <c r="M268" s="5" t="s">
        <v>11</v>
      </c>
      <c r="N268" s="6">
        <v>2</v>
      </c>
    </row>
    <row r="269" spans="1:14" x14ac:dyDescent="0.25">
      <c r="A269">
        <v>60402</v>
      </c>
      <c r="B269">
        <v>2000</v>
      </c>
      <c r="C269" s="4">
        <f>VLOOKUP(B269&amp;A269,[1]obs_dates!$C$1:$D$661,2,FALSE)</f>
        <v>36819</v>
      </c>
      <c r="D269" s="5" t="s">
        <v>47</v>
      </c>
      <c r="E269" s="5" t="s">
        <v>9</v>
      </c>
      <c r="F269" s="5" t="s">
        <v>9</v>
      </c>
      <c r="G269" t="str">
        <f t="shared" si="4"/>
        <v>ungrazed-ungrazed</v>
      </c>
      <c r="H269" s="5">
        <v>4680</v>
      </c>
      <c r="I269" s="5">
        <v>4681</v>
      </c>
      <c r="J269" s="5" t="s">
        <v>30</v>
      </c>
      <c r="K269" s="5" t="str">
        <f>VLOOKUP(J269,[1]spp_list!$A$1:$I$200,6,0)</f>
        <v>nativetree</v>
      </c>
      <c r="L269" s="5" t="str">
        <f>VLOOKUP(J269,[1]spp_list!$A$1:$I$200,9,0)</f>
        <v>dicot_angiosperm</v>
      </c>
      <c r="M269" s="5" t="s">
        <v>11</v>
      </c>
      <c r="N269" s="6">
        <v>1</v>
      </c>
    </row>
    <row r="270" spans="1:14" x14ac:dyDescent="0.25">
      <c r="A270">
        <v>60402</v>
      </c>
      <c r="B270">
        <v>2000</v>
      </c>
      <c r="C270" s="4">
        <f>VLOOKUP(B270&amp;A270,[1]obs_dates!$C$1:$D$661,2,FALSE)</f>
        <v>36819</v>
      </c>
      <c r="D270" s="5" t="s">
        <v>47</v>
      </c>
      <c r="E270" s="5" t="s">
        <v>9</v>
      </c>
      <c r="F270" s="5" t="s">
        <v>9</v>
      </c>
      <c r="G270" t="str">
        <f t="shared" si="4"/>
        <v>ungrazed-ungrazed</v>
      </c>
      <c r="H270" s="5">
        <v>4680</v>
      </c>
      <c r="I270" s="5">
        <v>4681</v>
      </c>
      <c r="J270" s="5" t="s">
        <v>14</v>
      </c>
      <c r="K270" s="5" t="str">
        <f>VLOOKUP(J270,[1]spp_list!$A$1:$I$200,6,0)</f>
        <v>nativeshrub</v>
      </c>
      <c r="L270" s="5" t="str">
        <f>VLOOKUP(J270,[1]spp_list!$A$1:$I$200,9,0)</f>
        <v>dicot_angiosperm</v>
      </c>
      <c r="M270" s="5" t="s">
        <v>11</v>
      </c>
      <c r="N270" s="6">
        <v>9</v>
      </c>
    </row>
    <row r="271" spans="1:14" x14ac:dyDescent="0.25">
      <c r="A271">
        <v>60402</v>
      </c>
      <c r="B271">
        <v>2000</v>
      </c>
      <c r="C271" s="4">
        <f>VLOOKUP(B271&amp;A271,[1]obs_dates!$C$1:$D$661,2,FALSE)</f>
        <v>36819</v>
      </c>
      <c r="D271" s="5" t="s">
        <v>47</v>
      </c>
      <c r="E271" s="5" t="s">
        <v>9</v>
      </c>
      <c r="F271" s="5" t="s">
        <v>9</v>
      </c>
      <c r="G271" t="str">
        <f t="shared" si="4"/>
        <v>ungrazed-ungrazed</v>
      </c>
      <c r="H271" s="5">
        <v>4680</v>
      </c>
      <c r="I271" s="5">
        <v>4681</v>
      </c>
      <c r="J271" s="5" t="s">
        <v>15</v>
      </c>
      <c r="K271" s="5" t="str">
        <f>VLOOKUP(J271,[1]spp_list!$A$1:$I$200,6,0)</f>
        <v>nativetree</v>
      </c>
      <c r="L271" s="5" t="str">
        <f>VLOOKUP(J271,[1]spp_list!$A$1:$I$200,9,0)</f>
        <v>dicot_angiosperm</v>
      </c>
      <c r="M271" s="5" t="s">
        <v>11</v>
      </c>
      <c r="N271" s="6">
        <v>11</v>
      </c>
    </row>
    <row r="272" spans="1:14" x14ac:dyDescent="0.25">
      <c r="A272">
        <v>60402</v>
      </c>
      <c r="B272">
        <v>2000</v>
      </c>
      <c r="C272" s="4">
        <f>VLOOKUP(B272&amp;A272,[1]obs_dates!$C$1:$D$661,2,FALSE)</f>
        <v>36819</v>
      </c>
      <c r="D272" s="5" t="s">
        <v>47</v>
      </c>
      <c r="E272" s="5" t="s">
        <v>9</v>
      </c>
      <c r="F272" s="5" t="s">
        <v>9</v>
      </c>
      <c r="G272" t="str">
        <f t="shared" si="4"/>
        <v>ungrazed-ungrazed</v>
      </c>
      <c r="H272" s="5">
        <v>4680</v>
      </c>
      <c r="I272" s="5">
        <v>4681</v>
      </c>
      <c r="J272" s="5" t="s">
        <v>49</v>
      </c>
      <c r="K272" s="5" t="str">
        <f>VLOOKUP(J272,[1]spp_list!$A$1:$I$200,6,0)</f>
        <v>nativetree</v>
      </c>
      <c r="L272" s="5" t="str">
        <f>VLOOKUP(J272,[1]spp_list!$A$1:$I$200,9,0)</f>
        <v>dicot_angiosperm</v>
      </c>
      <c r="M272" s="5" t="s">
        <v>11</v>
      </c>
      <c r="N272" s="6">
        <v>4</v>
      </c>
    </row>
    <row r="273" spans="1:14" x14ac:dyDescent="0.25">
      <c r="A273">
        <v>60402</v>
      </c>
      <c r="B273">
        <v>2000</v>
      </c>
      <c r="C273" s="4">
        <f>VLOOKUP(B273&amp;A273,[1]obs_dates!$C$1:$D$661,2,FALSE)</f>
        <v>36819</v>
      </c>
      <c r="D273" s="5" t="s">
        <v>47</v>
      </c>
      <c r="E273" s="5" t="s">
        <v>9</v>
      </c>
      <c r="F273" s="5" t="s">
        <v>9</v>
      </c>
      <c r="G273" t="str">
        <f t="shared" si="4"/>
        <v>ungrazed-ungrazed</v>
      </c>
      <c r="H273" s="5">
        <v>4680</v>
      </c>
      <c r="I273" s="5">
        <v>4681</v>
      </c>
      <c r="J273" s="5" t="s">
        <v>16</v>
      </c>
      <c r="K273" s="5" t="str">
        <f>VLOOKUP(J273,[1]spp_list!$A$1:$I$200,6,0)</f>
        <v>nativetree</v>
      </c>
      <c r="L273" s="5" t="str">
        <f>VLOOKUP(J273,[1]spp_list!$A$1:$I$200,9,0)</f>
        <v>dicot_angiosperm</v>
      </c>
      <c r="M273" s="5" t="s">
        <v>11</v>
      </c>
      <c r="N273" s="6">
        <v>2</v>
      </c>
    </row>
    <row r="274" spans="1:14" x14ac:dyDescent="0.25">
      <c r="A274">
        <v>60402</v>
      </c>
      <c r="B274">
        <v>2000</v>
      </c>
      <c r="C274" s="4">
        <f>VLOOKUP(B274&amp;A274,[1]obs_dates!$C$1:$D$661,2,FALSE)</f>
        <v>36819</v>
      </c>
      <c r="D274" s="5" t="s">
        <v>47</v>
      </c>
      <c r="E274" s="5" t="s">
        <v>9</v>
      </c>
      <c r="F274" s="5" t="s">
        <v>9</v>
      </c>
      <c r="G274" t="str">
        <f t="shared" si="4"/>
        <v>ungrazed-ungrazed</v>
      </c>
      <c r="H274" s="5">
        <v>4680</v>
      </c>
      <c r="I274" s="5">
        <v>4681</v>
      </c>
      <c r="J274" s="5" t="s">
        <v>18</v>
      </c>
      <c r="K274" s="5" t="str">
        <f>VLOOKUP(J274,[1]spp_list!$A$1:$I$200,6,0)</f>
        <v>nativetree</v>
      </c>
      <c r="L274" s="5" t="str">
        <f>VLOOKUP(J274,[1]spp_list!$A$1:$I$200,9,0)</f>
        <v>monocot_angiosperm</v>
      </c>
      <c r="M274" s="5" t="s">
        <v>11</v>
      </c>
      <c r="N274" s="6">
        <v>8</v>
      </c>
    </row>
    <row r="275" spans="1:14" x14ac:dyDescent="0.25">
      <c r="A275">
        <v>60402</v>
      </c>
      <c r="B275">
        <v>2000</v>
      </c>
      <c r="C275" s="4">
        <f>VLOOKUP(B275&amp;A275,[1]obs_dates!$C$1:$D$661,2,FALSE)</f>
        <v>36819</v>
      </c>
      <c r="D275" s="5" t="s">
        <v>47</v>
      </c>
      <c r="E275" s="5" t="s">
        <v>9</v>
      </c>
      <c r="F275" s="5" t="s">
        <v>9</v>
      </c>
      <c r="G275" t="str">
        <f t="shared" si="4"/>
        <v>ungrazed-ungrazed</v>
      </c>
      <c r="H275" s="5">
        <v>4680</v>
      </c>
      <c r="I275" s="5">
        <v>4681</v>
      </c>
      <c r="J275" s="5" t="s">
        <v>30</v>
      </c>
      <c r="K275" s="5" t="str">
        <f>VLOOKUP(J275,[1]spp_list!$A$1:$I$200,6,0)</f>
        <v>nativetree</v>
      </c>
      <c r="L275" s="5" t="str">
        <f>VLOOKUP(J275,[1]spp_list!$A$1:$I$200,9,0)</f>
        <v>dicot_angiosperm</v>
      </c>
      <c r="M275" s="5" t="s">
        <v>20</v>
      </c>
      <c r="N275" s="6">
        <v>1</v>
      </c>
    </row>
    <row r="276" spans="1:14" x14ac:dyDescent="0.25">
      <c r="A276">
        <v>60402</v>
      </c>
      <c r="B276">
        <v>2000</v>
      </c>
      <c r="C276" s="4">
        <f>VLOOKUP(B276&amp;A276,[1]obs_dates!$C$1:$D$661,2,FALSE)</f>
        <v>36819</v>
      </c>
      <c r="D276" s="5" t="s">
        <v>47</v>
      </c>
      <c r="E276" s="5" t="s">
        <v>9</v>
      </c>
      <c r="F276" s="5" t="s">
        <v>9</v>
      </c>
      <c r="G276" t="str">
        <f t="shared" si="4"/>
        <v>ungrazed-ungrazed</v>
      </c>
      <c r="H276" s="5">
        <v>4680</v>
      </c>
      <c r="I276" s="5">
        <v>4681</v>
      </c>
      <c r="J276" s="5" t="s">
        <v>14</v>
      </c>
      <c r="K276" s="5" t="str">
        <f>VLOOKUP(J276,[1]spp_list!$A$1:$I$200,6,0)</f>
        <v>nativeshrub</v>
      </c>
      <c r="L276" s="5" t="str">
        <f>VLOOKUP(J276,[1]spp_list!$A$1:$I$200,9,0)</f>
        <v>dicot_angiosperm</v>
      </c>
      <c r="M276" s="5" t="s">
        <v>20</v>
      </c>
      <c r="N276" s="6">
        <v>2</v>
      </c>
    </row>
    <row r="277" spans="1:14" x14ac:dyDescent="0.25">
      <c r="A277">
        <v>60402</v>
      </c>
      <c r="B277">
        <v>2000</v>
      </c>
      <c r="C277" s="4">
        <f>VLOOKUP(B277&amp;A277,[1]obs_dates!$C$1:$D$661,2,FALSE)</f>
        <v>36819</v>
      </c>
      <c r="D277" s="5" t="s">
        <v>47</v>
      </c>
      <c r="E277" s="5" t="s">
        <v>9</v>
      </c>
      <c r="F277" s="5" t="s">
        <v>9</v>
      </c>
      <c r="G277" t="str">
        <f t="shared" si="4"/>
        <v>ungrazed-ungrazed</v>
      </c>
      <c r="H277" s="5">
        <v>4680</v>
      </c>
      <c r="I277" s="5">
        <v>4681</v>
      </c>
      <c r="J277" s="5" t="s">
        <v>15</v>
      </c>
      <c r="K277" s="5" t="str">
        <f>VLOOKUP(J277,[1]spp_list!$A$1:$I$200,6,0)</f>
        <v>nativetree</v>
      </c>
      <c r="L277" s="5" t="str">
        <f>VLOOKUP(J277,[1]spp_list!$A$1:$I$200,9,0)</f>
        <v>dicot_angiosperm</v>
      </c>
      <c r="M277" s="5" t="s">
        <v>20</v>
      </c>
      <c r="N277" s="6">
        <v>3</v>
      </c>
    </row>
    <row r="278" spans="1:14" x14ac:dyDescent="0.25">
      <c r="A278">
        <v>60402</v>
      </c>
      <c r="B278">
        <v>2000</v>
      </c>
      <c r="C278" s="4">
        <f>VLOOKUP(B278&amp;A278,[1]obs_dates!$C$1:$D$661,2,FALSE)</f>
        <v>36819</v>
      </c>
      <c r="D278" s="5" t="s">
        <v>47</v>
      </c>
      <c r="E278" s="5" t="s">
        <v>9</v>
      </c>
      <c r="F278" s="5" t="s">
        <v>9</v>
      </c>
      <c r="G278" t="str">
        <f t="shared" si="4"/>
        <v>ungrazed-ungrazed</v>
      </c>
      <c r="H278" s="5">
        <v>4680</v>
      </c>
      <c r="I278" s="5">
        <v>4681</v>
      </c>
      <c r="J278" s="5" t="s">
        <v>49</v>
      </c>
      <c r="K278" s="5" t="str">
        <f>VLOOKUP(J278,[1]spp_list!$A$1:$I$200,6,0)</f>
        <v>nativetree</v>
      </c>
      <c r="L278" s="5" t="str">
        <f>VLOOKUP(J278,[1]spp_list!$A$1:$I$200,9,0)</f>
        <v>dicot_angiosperm</v>
      </c>
      <c r="M278" s="5" t="s">
        <v>20</v>
      </c>
      <c r="N278" s="6">
        <v>2</v>
      </c>
    </row>
    <row r="279" spans="1:14" x14ac:dyDescent="0.25">
      <c r="A279">
        <v>60402</v>
      </c>
      <c r="B279">
        <v>2000</v>
      </c>
      <c r="C279" s="4">
        <f>VLOOKUP(B279&amp;A279,[1]obs_dates!$C$1:$D$661,2,FALSE)</f>
        <v>36819</v>
      </c>
      <c r="D279" s="5" t="s">
        <v>47</v>
      </c>
      <c r="E279" s="5" t="s">
        <v>9</v>
      </c>
      <c r="F279" s="5" t="s">
        <v>9</v>
      </c>
      <c r="G279" t="str">
        <f t="shared" si="4"/>
        <v>ungrazed-ungrazed</v>
      </c>
      <c r="H279" s="5">
        <v>4680</v>
      </c>
      <c r="I279" s="5">
        <v>4681</v>
      </c>
      <c r="J279" s="5" t="s">
        <v>18</v>
      </c>
      <c r="K279" s="5" t="str">
        <f>VLOOKUP(J279,[1]spp_list!$A$1:$I$200,6,0)</f>
        <v>nativetree</v>
      </c>
      <c r="L279" s="5" t="str">
        <f>VLOOKUP(J279,[1]spp_list!$A$1:$I$200,9,0)</f>
        <v>monocot_angiosperm</v>
      </c>
      <c r="M279" s="5" t="s">
        <v>20</v>
      </c>
      <c r="N279" s="6">
        <v>1</v>
      </c>
    </row>
    <row r="280" spans="1:14" x14ac:dyDescent="0.25">
      <c r="A280">
        <v>60403</v>
      </c>
      <c r="B280">
        <v>2000</v>
      </c>
      <c r="C280" s="4">
        <f>VLOOKUP(B280&amp;A280,[1]obs_dates!$C$1:$D$661,2,FALSE)</f>
        <v>36819</v>
      </c>
      <c r="D280" s="5" t="s">
        <v>47</v>
      </c>
      <c r="E280" s="5" t="s">
        <v>9</v>
      </c>
      <c r="F280" s="5" t="s">
        <v>9</v>
      </c>
      <c r="G280" t="str">
        <f t="shared" si="4"/>
        <v>ungrazed-ungrazed</v>
      </c>
      <c r="H280" s="5">
        <v>4667</v>
      </c>
      <c r="I280" s="5">
        <v>4668</v>
      </c>
      <c r="J280" s="5" t="s">
        <v>30</v>
      </c>
      <c r="K280" s="5" t="str">
        <f>VLOOKUP(J280,[1]spp_list!$A$1:$I$200,6,0)</f>
        <v>nativetree</v>
      </c>
      <c r="L280" s="5" t="str">
        <f>VLOOKUP(J280,[1]spp_list!$A$1:$I$200,9,0)</f>
        <v>dicot_angiosperm</v>
      </c>
      <c r="M280" s="5" t="s">
        <v>11</v>
      </c>
      <c r="N280" s="6">
        <v>1</v>
      </c>
    </row>
    <row r="281" spans="1:14" x14ac:dyDescent="0.25">
      <c r="A281">
        <v>60403</v>
      </c>
      <c r="B281">
        <v>2000</v>
      </c>
      <c r="C281" s="4">
        <f>VLOOKUP(B281&amp;A281,[1]obs_dates!$C$1:$D$661,2,FALSE)</f>
        <v>36819</v>
      </c>
      <c r="D281" s="5" t="s">
        <v>47</v>
      </c>
      <c r="E281" s="5" t="s">
        <v>9</v>
      </c>
      <c r="F281" s="5" t="s">
        <v>9</v>
      </c>
      <c r="G281" t="str">
        <f t="shared" si="4"/>
        <v>ungrazed-ungrazed</v>
      </c>
      <c r="H281" s="5">
        <v>4667</v>
      </c>
      <c r="I281" s="5">
        <v>4668</v>
      </c>
      <c r="J281" s="5" t="s">
        <v>14</v>
      </c>
      <c r="K281" s="5" t="str">
        <f>VLOOKUP(J281,[1]spp_list!$A$1:$I$200,6,0)</f>
        <v>nativeshrub</v>
      </c>
      <c r="L281" s="5" t="str">
        <f>VLOOKUP(J281,[1]spp_list!$A$1:$I$200,9,0)</f>
        <v>dicot_angiosperm</v>
      </c>
      <c r="M281" s="5" t="s">
        <v>11</v>
      </c>
      <c r="N281" s="6">
        <v>3</v>
      </c>
    </row>
    <row r="282" spans="1:14" x14ac:dyDescent="0.25">
      <c r="A282">
        <v>60403</v>
      </c>
      <c r="B282">
        <v>2000</v>
      </c>
      <c r="C282" s="4">
        <f>VLOOKUP(B282&amp;A282,[1]obs_dates!$C$1:$D$661,2,FALSE)</f>
        <v>36819</v>
      </c>
      <c r="D282" s="5" t="s">
        <v>47</v>
      </c>
      <c r="E282" s="5" t="s">
        <v>9</v>
      </c>
      <c r="F282" s="5" t="s">
        <v>9</v>
      </c>
      <c r="G282" t="str">
        <f t="shared" si="4"/>
        <v>ungrazed-ungrazed</v>
      </c>
      <c r="H282" s="5">
        <v>4667</v>
      </c>
      <c r="I282" s="5">
        <v>4668</v>
      </c>
      <c r="J282" s="5" t="s">
        <v>15</v>
      </c>
      <c r="K282" s="5" t="str">
        <f>VLOOKUP(J282,[1]spp_list!$A$1:$I$200,6,0)</f>
        <v>nativetree</v>
      </c>
      <c r="L282" s="5" t="str">
        <f>VLOOKUP(J282,[1]spp_list!$A$1:$I$200,9,0)</f>
        <v>dicot_angiosperm</v>
      </c>
      <c r="M282" s="5" t="s">
        <v>11</v>
      </c>
      <c r="N282" s="6">
        <v>14</v>
      </c>
    </row>
    <row r="283" spans="1:14" x14ac:dyDescent="0.25">
      <c r="A283">
        <v>60403</v>
      </c>
      <c r="B283">
        <v>2000</v>
      </c>
      <c r="C283" s="4">
        <f>VLOOKUP(B283&amp;A283,[1]obs_dates!$C$1:$D$661,2,FALSE)</f>
        <v>36819</v>
      </c>
      <c r="D283" s="5" t="s">
        <v>47</v>
      </c>
      <c r="E283" s="5" t="s">
        <v>9</v>
      </c>
      <c r="F283" s="5" t="s">
        <v>9</v>
      </c>
      <c r="G283" t="str">
        <f t="shared" si="4"/>
        <v>ungrazed-ungrazed</v>
      </c>
      <c r="H283" s="5">
        <v>4667</v>
      </c>
      <c r="I283" s="5">
        <v>4668</v>
      </c>
      <c r="J283" s="5" t="s">
        <v>16</v>
      </c>
      <c r="K283" s="5" t="str">
        <f>VLOOKUP(J283,[1]spp_list!$A$1:$I$200,6,0)</f>
        <v>nativetree</v>
      </c>
      <c r="L283" s="5" t="str">
        <f>VLOOKUP(J283,[1]spp_list!$A$1:$I$200,9,0)</f>
        <v>dicot_angiosperm</v>
      </c>
      <c r="M283" s="5" t="s">
        <v>11</v>
      </c>
      <c r="N283" s="6">
        <v>9</v>
      </c>
    </row>
    <row r="284" spans="1:14" x14ac:dyDescent="0.25">
      <c r="A284">
        <v>60403</v>
      </c>
      <c r="B284">
        <v>2000</v>
      </c>
      <c r="C284" s="4">
        <f>VLOOKUP(B284&amp;A284,[1]obs_dates!$C$1:$D$661,2,FALSE)</f>
        <v>36819</v>
      </c>
      <c r="D284" s="5" t="s">
        <v>47</v>
      </c>
      <c r="E284" s="5" t="s">
        <v>9</v>
      </c>
      <c r="F284" s="5" t="s">
        <v>9</v>
      </c>
      <c r="G284" t="str">
        <f t="shared" si="4"/>
        <v>ungrazed-ungrazed</v>
      </c>
      <c r="H284" s="5">
        <v>4667</v>
      </c>
      <c r="I284" s="5">
        <v>4668</v>
      </c>
      <c r="J284" s="5" t="s">
        <v>18</v>
      </c>
      <c r="K284" s="5" t="str">
        <f>VLOOKUP(J284,[1]spp_list!$A$1:$I$200,6,0)</f>
        <v>nativetree</v>
      </c>
      <c r="L284" s="5" t="str">
        <f>VLOOKUP(J284,[1]spp_list!$A$1:$I$200,9,0)</f>
        <v>monocot_angiosperm</v>
      </c>
      <c r="M284" s="5" t="s">
        <v>11</v>
      </c>
      <c r="N284" s="6">
        <v>2</v>
      </c>
    </row>
    <row r="285" spans="1:14" x14ac:dyDescent="0.25">
      <c r="A285">
        <v>60403</v>
      </c>
      <c r="B285">
        <v>2000</v>
      </c>
      <c r="C285" s="4">
        <f>VLOOKUP(B285&amp;A285,[1]obs_dates!$C$1:$D$661,2,FALSE)</f>
        <v>36819</v>
      </c>
      <c r="D285" s="5" t="s">
        <v>47</v>
      </c>
      <c r="E285" s="5" t="s">
        <v>9</v>
      </c>
      <c r="F285" s="5" t="s">
        <v>9</v>
      </c>
      <c r="G285" t="str">
        <f t="shared" si="4"/>
        <v>ungrazed-ungrazed</v>
      </c>
      <c r="H285" s="5">
        <v>4667</v>
      </c>
      <c r="I285" s="5">
        <v>4668</v>
      </c>
      <c r="J285" s="5" t="s">
        <v>15</v>
      </c>
      <c r="K285" s="5" t="str">
        <f>VLOOKUP(J285,[1]spp_list!$A$1:$I$200,6,0)</f>
        <v>nativetree</v>
      </c>
      <c r="L285" s="5" t="str">
        <f>VLOOKUP(J285,[1]spp_list!$A$1:$I$200,9,0)</f>
        <v>dicot_angiosperm</v>
      </c>
      <c r="M285" s="5" t="s">
        <v>20</v>
      </c>
      <c r="N285" s="6">
        <v>4</v>
      </c>
    </row>
    <row r="286" spans="1:14" x14ac:dyDescent="0.25">
      <c r="A286">
        <v>60403</v>
      </c>
      <c r="B286">
        <v>2000</v>
      </c>
      <c r="C286" s="4">
        <f>VLOOKUP(B286&amp;A286,[1]obs_dates!$C$1:$D$661,2,FALSE)</f>
        <v>36819</v>
      </c>
      <c r="D286" s="5" t="s">
        <v>47</v>
      </c>
      <c r="E286" s="5" t="s">
        <v>9</v>
      </c>
      <c r="F286" s="5" t="s">
        <v>9</v>
      </c>
      <c r="G286" t="str">
        <f t="shared" si="4"/>
        <v>ungrazed-ungrazed</v>
      </c>
      <c r="H286" s="5">
        <v>4667</v>
      </c>
      <c r="I286" s="5">
        <v>4668</v>
      </c>
      <c r="J286" s="5" t="s">
        <v>23</v>
      </c>
      <c r="K286" s="5" t="str">
        <f>VLOOKUP(J286,[1]spp_list!$A$1:$I$200,6,0)</f>
        <v>nativetree</v>
      </c>
      <c r="L286" s="5" t="str">
        <f>VLOOKUP(J286,[1]spp_list!$A$1:$I$200,9,0)</f>
        <v>dicot_angiosperm</v>
      </c>
      <c r="M286" s="5" t="s">
        <v>20</v>
      </c>
      <c r="N286" s="6">
        <v>1</v>
      </c>
    </row>
    <row r="287" spans="1:14" x14ac:dyDescent="0.25">
      <c r="A287">
        <v>60403</v>
      </c>
      <c r="B287">
        <v>2000</v>
      </c>
      <c r="C287" s="4">
        <f>VLOOKUP(B287&amp;A287,[1]obs_dates!$C$1:$D$661,2,FALSE)</f>
        <v>36819</v>
      </c>
      <c r="D287" s="5" t="s">
        <v>47</v>
      </c>
      <c r="E287" s="5" t="s">
        <v>9</v>
      </c>
      <c r="F287" s="5" t="s">
        <v>9</v>
      </c>
      <c r="G287" t="str">
        <f t="shared" si="4"/>
        <v>ungrazed-ungrazed</v>
      </c>
      <c r="H287" s="5">
        <v>4667</v>
      </c>
      <c r="I287" s="5">
        <v>4668</v>
      </c>
      <c r="J287" s="5" t="s">
        <v>16</v>
      </c>
      <c r="K287" s="5" t="str">
        <f>VLOOKUP(J287,[1]spp_list!$A$1:$I$200,6,0)</f>
        <v>nativetree</v>
      </c>
      <c r="L287" s="5" t="str">
        <f>VLOOKUP(J287,[1]spp_list!$A$1:$I$200,9,0)</f>
        <v>dicot_angiosperm</v>
      </c>
      <c r="M287" s="5" t="s">
        <v>20</v>
      </c>
      <c r="N287" s="6">
        <v>1</v>
      </c>
    </row>
    <row r="288" spans="1:14" x14ac:dyDescent="0.25">
      <c r="A288">
        <v>60403</v>
      </c>
      <c r="B288">
        <v>2000</v>
      </c>
      <c r="C288" s="4">
        <f>VLOOKUP(B288&amp;A288,[1]obs_dates!$C$1:$D$661,2,FALSE)</f>
        <v>36819</v>
      </c>
      <c r="D288" s="5" t="s">
        <v>47</v>
      </c>
      <c r="E288" s="5" t="s">
        <v>9</v>
      </c>
      <c r="F288" s="5" t="s">
        <v>9</v>
      </c>
      <c r="G288" t="str">
        <f t="shared" si="4"/>
        <v>ungrazed-ungrazed</v>
      </c>
      <c r="H288" s="5">
        <v>4667</v>
      </c>
      <c r="I288" s="5">
        <v>4668</v>
      </c>
      <c r="J288" s="5" t="s">
        <v>18</v>
      </c>
      <c r="K288" s="5" t="str">
        <f>VLOOKUP(J288,[1]spp_list!$A$1:$I$200,6,0)</f>
        <v>nativetree</v>
      </c>
      <c r="L288" s="5" t="str">
        <f>VLOOKUP(J288,[1]spp_list!$A$1:$I$200,9,0)</f>
        <v>monocot_angiosperm</v>
      </c>
      <c r="M288" s="5" t="s">
        <v>20</v>
      </c>
      <c r="N288" s="6">
        <v>3</v>
      </c>
    </row>
    <row r="289" spans="1:14" x14ac:dyDescent="0.25">
      <c r="A289">
        <v>60403</v>
      </c>
      <c r="B289">
        <v>2000</v>
      </c>
      <c r="C289" s="4">
        <f>VLOOKUP(B289&amp;A289,[1]obs_dates!$C$1:$D$661,2,FALSE)</f>
        <v>36819</v>
      </c>
      <c r="D289" s="5" t="s">
        <v>47</v>
      </c>
      <c r="E289" s="5" t="s">
        <v>9</v>
      </c>
      <c r="F289" s="5" t="s">
        <v>9</v>
      </c>
      <c r="G289" t="str">
        <f t="shared" si="4"/>
        <v>ungrazed-ungrazed</v>
      </c>
      <c r="H289" s="5">
        <v>4667</v>
      </c>
      <c r="I289" s="5">
        <v>4668</v>
      </c>
      <c r="J289" s="5" t="s">
        <v>50</v>
      </c>
      <c r="K289" s="5" t="str">
        <f>VLOOKUP(J289,[1]spp_list!$A$1:$I$200,6,0)</f>
        <v>nativeclimber</v>
      </c>
      <c r="L289" s="5" t="str">
        <f>VLOOKUP(J289,[1]spp_list!$A$1:$I$200,9,0)</f>
        <v>monocot_angiosperm</v>
      </c>
      <c r="M289" s="5" t="s">
        <v>20</v>
      </c>
      <c r="N289" s="6">
        <v>2</v>
      </c>
    </row>
    <row r="290" spans="1:14" x14ac:dyDescent="0.25">
      <c r="A290">
        <v>60404</v>
      </c>
      <c r="B290">
        <v>2000</v>
      </c>
      <c r="C290" s="4">
        <f>VLOOKUP(B290&amp;A290,[1]obs_dates!$C$1:$D$661,2,FALSE)</f>
        <v>36819</v>
      </c>
      <c r="D290" s="5" t="s">
        <v>47</v>
      </c>
      <c r="E290" s="5" t="s">
        <v>9</v>
      </c>
      <c r="F290" s="5" t="s">
        <v>9</v>
      </c>
      <c r="G290" t="str">
        <f t="shared" si="4"/>
        <v>ungrazed-ungrazed</v>
      </c>
      <c r="H290" s="5">
        <v>4659</v>
      </c>
      <c r="I290" s="5">
        <v>4655</v>
      </c>
      <c r="J290" s="5" t="s">
        <v>14</v>
      </c>
      <c r="K290" s="5" t="str">
        <f>VLOOKUP(J290,[1]spp_list!$A$1:$I$200,6,0)</f>
        <v>nativeshrub</v>
      </c>
      <c r="L290" s="5" t="str">
        <f>VLOOKUP(J290,[1]spp_list!$A$1:$I$200,9,0)</f>
        <v>dicot_angiosperm</v>
      </c>
      <c r="M290" s="5" t="s">
        <v>11</v>
      </c>
      <c r="N290" s="6">
        <v>3</v>
      </c>
    </row>
    <row r="291" spans="1:14" x14ac:dyDescent="0.25">
      <c r="A291">
        <v>60404</v>
      </c>
      <c r="B291">
        <v>2000</v>
      </c>
      <c r="C291" s="4">
        <f>VLOOKUP(B291&amp;A291,[1]obs_dates!$C$1:$D$661,2,FALSE)</f>
        <v>36819</v>
      </c>
      <c r="D291" s="5" t="s">
        <v>47</v>
      </c>
      <c r="E291" s="5" t="s">
        <v>9</v>
      </c>
      <c r="F291" s="5" t="s">
        <v>9</v>
      </c>
      <c r="G291" t="str">
        <f t="shared" si="4"/>
        <v>ungrazed-ungrazed</v>
      </c>
      <c r="H291" s="5">
        <v>4659</v>
      </c>
      <c r="I291" s="5">
        <v>4655</v>
      </c>
      <c r="J291" s="5" t="s">
        <v>15</v>
      </c>
      <c r="K291" s="5" t="str">
        <f>VLOOKUP(J291,[1]spp_list!$A$1:$I$200,6,0)</f>
        <v>nativetree</v>
      </c>
      <c r="L291" s="5" t="str">
        <f>VLOOKUP(J291,[1]spp_list!$A$1:$I$200,9,0)</f>
        <v>dicot_angiosperm</v>
      </c>
      <c r="M291" s="5" t="s">
        <v>11</v>
      </c>
      <c r="N291" s="6">
        <v>8</v>
      </c>
    </row>
    <row r="292" spans="1:14" x14ac:dyDescent="0.25">
      <c r="A292">
        <v>60404</v>
      </c>
      <c r="B292">
        <v>2000</v>
      </c>
      <c r="C292" s="4">
        <f>VLOOKUP(B292&amp;A292,[1]obs_dates!$C$1:$D$661,2,FALSE)</f>
        <v>36819</v>
      </c>
      <c r="D292" s="5" t="s">
        <v>47</v>
      </c>
      <c r="E292" s="5" t="s">
        <v>9</v>
      </c>
      <c r="F292" s="5" t="s">
        <v>9</v>
      </c>
      <c r="G292" t="str">
        <f t="shared" si="4"/>
        <v>ungrazed-ungrazed</v>
      </c>
      <c r="H292" s="5">
        <v>4659</v>
      </c>
      <c r="I292" s="5">
        <v>4655</v>
      </c>
      <c r="J292" s="5" t="s">
        <v>49</v>
      </c>
      <c r="K292" s="5" t="str">
        <f>VLOOKUP(J292,[1]spp_list!$A$1:$I$200,6,0)</f>
        <v>nativetree</v>
      </c>
      <c r="L292" s="5" t="str">
        <f>VLOOKUP(J292,[1]spp_list!$A$1:$I$200,9,0)</f>
        <v>dicot_angiosperm</v>
      </c>
      <c r="M292" s="5" t="s">
        <v>11</v>
      </c>
      <c r="N292" s="6">
        <v>1</v>
      </c>
    </row>
    <row r="293" spans="1:14" x14ac:dyDescent="0.25">
      <c r="A293">
        <v>60404</v>
      </c>
      <c r="B293">
        <v>2000</v>
      </c>
      <c r="C293" s="4">
        <f>VLOOKUP(B293&amp;A293,[1]obs_dates!$C$1:$D$661,2,FALSE)</f>
        <v>36819</v>
      </c>
      <c r="D293" s="5" t="s">
        <v>47</v>
      </c>
      <c r="E293" s="5" t="s">
        <v>9</v>
      </c>
      <c r="F293" s="5" t="s">
        <v>9</v>
      </c>
      <c r="G293" t="str">
        <f t="shared" si="4"/>
        <v>ungrazed-ungrazed</v>
      </c>
      <c r="H293" s="5">
        <v>4659</v>
      </c>
      <c r="I293" s="5">
        <v>4655</v>
      </c>
      <c r="J293" s="5" t="s">
        <v>16</v>
      </c>
      <c r="K293" s="5" t="str">
        <f>VLOOKUP(J293,[1]spp_list!$A$1:$I$200,6,0)</f>
        <v>nativetree</v>
      </c>
      <c r="L293" s="5" t="str">
        <f>VLOOKUP(J293,[1]spp_list!$A$1:$I$200,9,0)</f>
        <v>dicot_angiosperm</v>
      </c>
      <c r="M293" s="5" t="s">
        <v>11</v>
      </c>
      <c r="N293" s="6">
        <v>4</v>
      </c>
    </row>
    <row r="294" spans="1:14" x14ac:dyDescent="0.25">
      <c r="A294">
        <v>60404</v>
      </c>
      <c r="B294">
        <v>2000</v>
      </c>
      <c r="C294" s="4">
        <f>VLOOKUP(B294&amp;A294,[1]obs_dates!$C$1:$D$661,2,FALSE)</f>
        <v>36819</v>
      </c>
      <c r="D294" s="5" t="s">
        <v>47</v>
      </c>
      <c r="E294" s="5" t="s">
        <v>9</v>
      </c>
      <c r="F294" s="5" t="s">
        <v>9</v>
      </c>
      <c r="G294" t="str">
        <f t="shared" si="4"/>
        <v>ungrazed-ungrazed</v>
      </c>
      <c r="H294" s="5">
        <v>4659</v>
      </c>
      <c r="I294" s="5">
        <v>4655</v>
      </c>
      <c r="J294" s="5" t="s">
        <v>18</v>
      </c>
      <c r="K294" s="5" t="str">
        <f>VLOOKUP(J294,[1]spp_list!$A$1:$I$200,6,0)</f>
        <v>nativetree</v>
      </c>
      <c r="L294" s="5" t="str">
        <f>VLOOKUP(J294,[1]spp_list!$A$1:$I$200,9,0)</f>
        <v>monocot_angiosperm</v>
      </c>
      <c r="M294" s="5" t="s">
        <v>11</v>
      </c>
      <c r="N294" s="6">
        <v>1</v>
      </c>
    </row>
    <row r="295" spans="1:14" x14ac:dyDescent="0.25">
      <c r="A295">
        <v>60404</v>
      </c>
      <c r="B295">
        <v>2000</v>
      </c>
      <c r="C295" s="4">
        <f>VLOOKUP(B295&amp;A295,[1]obs_dates!$C$1:$D$661,2,FALSE)</f>
        <v>36819</v>
      </c>
      <c r="D295" s="5" t="s">
        <v>47</v>
      </c>
      <c r="E295" s="5" t="s">
        <v>9</v>
      </c>
      <c r="F295" s="5" t="s">
        <v>9</v>
      </c>
      <c r="G295" t="str">
        <f t="shared" si="4"/>
        <v>ungrazed-ungrazed</v>
      </c>
      <c r="H295" s="5">
        <v>4659</v>
      </c>
      <c r="I295" s="5">
        <v>4655</v>
      </c>
      <c r="J295" s="5" t="s">
        <v>19</v>
      </c>
      <c r="K295" s="5" t="str">
        <f>VLOOKUP(J295,[1]spp_list!$A$1:$I$200,6,0)</f>
        <v>nativetree</v>
      </c>
      <c r="L295" s="5" t="str">
        <f>VLOOKUP(J295,[1]spp_list!$A$1:$I$200,9,0)</f>
        <v>dicot_angiosperm</v>
      </c>
      <c r="M295" s="5" t="s">
        <v>11</v>
      </c>
      <c r="N295" s="6">
        <v>1</v>
      </c>
    </row>
    <row r="296" spans="1:14" x14ac:dyDescent="0.25">
      <c r="A296">
        <v>60404</v>
      </c>
      <c r="B296">
        <v>2000</v>
      </c>
      <c r="C296" s="4">
        <f>VLOOKUP(B296&amp;A296,[1]obs_dates!$C$1:$D$661,2,FALSE)</f>
        <v>36819</v>
      </c>
      <c r="D296" s="5" t="s">
        <v>47</v>
      </c>
      <c r="E296" s="5" t="s">
        <v>9</v>
      </c>
      <c r="F296" s="5" t="s">
        <v>9</v>
      </c>
      <c r="G296" t="str">
        <f t="shared" si="4"/>
        <v>ungrazed-ungrazed</v>
      </c>
      <c r="H296" s="5">
        <v>4659</v>
      </c>
      <c r="I296" s="5">
        <v>4655</v>
      </c>
      <c r="J296" s="5" t="s">
        <v>48</v>
      </c>
      <c r="K296" s="5" t="str">
        <f>VLOOKUP(J296,[1]spp_list!$A$1:$I$200,6,0)</f>
        <v>nativetree</v>
      </c>
      <c r="L296" s="5" t="str">
        <f>VLOOKUP(J296,[1]spp_list!$A$1:$I$200,9,0)</f>
        <v>dicot_angiosperm</v>
      </c>
      <c r="M296" s="5" t="s">
        <v>20</v>
      </c>
      <c r="N296" s="6">
        <v>3</v>
      </c>
    </row>
    <row r="297" spans="1:14" x14ac:dyDescent="0.25">
      <c r="A297">
        <v>60404</v>
      </c>
      <c r="B297">
        <v>2000</v>
      </c>
      <c r="C297" s="4">
        <f>VLOOKUP(B297&amp;A297,[1]obs_dates!$C$1:$D$661,2,FALSE)</f>
        <v>36819</v>
      </c>
      <c r="D297" s="5" t="s">
        <v>47</v>
      </c>
      <c r="E297" s="5" t="s">
        <v>9</v>
      </c>
      <c r="F297" s="5" t="s">
        <v>9</v>
      </c>
      <c r="G297" t="str">
        <f t="shared" si="4"/>
        <v>ungrazed-ungrazed</v>
      </c>
      <c r="H297" s="5">
        <v>4659</v>
      </c>
      <c r="I297" s="5">
        <v>4655</v>
      </c>
      <c r="J297" s="5" t="s">
        <v>14</v>
      </c>
      <c r="K297" s="5" t="str">
        <f>VLOOKUP(J297,[1]spp_list!$A$1:$I$200,6,0)</f>
        <v>nativeshrub</v>
      </c>
      <c r="L297" s="5" t="str">
        <f>VLOOKUP(J297,[1]spp_list!$A$1:$I$200,9,0)</f>
        <v>dicot_angiosperm</v>
      </c>
      <c r="M297" s="5" t="s">
        <v>20</v>
      </c>
      <c r="N297" s="6">
        <v>2</v>
      </c>
    </row>
    <row r="298" spans="1:14" x14ac:dyDescent="0.25">
      <c r="A298">
        <v>60404</v>
      </c>
      <c r="B298">
        <v>2000</v>
      </c>
      <c r="C298" s="4">
        <f>VLOOKUP(B298&amp;A298,[1]obs_dates!$C$1:$D$661,2,FALSE)</f>
        <v>36819</v>
      </c>
      <c r="D298" s="5" t="s">
        <v>47</v>
      </c>
      <c r="E298" s="5" t="s">
        <v>9</v>
      </c>
      <c r="F298" s="5" t="s">
        <v>9</v>
      </c>
      <c r="G298" t="str">
        <f t="shared" si="4"/>
        <v>ungrazed-ungrazed</v>
      </c>
      <c r="H298" s="5">
        <v>4659</v>
      </c>
      <c r="I298" s="5">
        <v>4655</v>
      </c>
      <c r="J298" s="5" t="s">
        <v>15</v>
      </c>
      <c r="K298" s="5" t="str">
        <f>VLOOKUP(J298,[1]spp_list!$A$1:$I$200,6,0)</f>
        <v>nativetree</v>
      </c>
      <c r="L298" s="5" t="str">
        <f>VLOOKUP(J298,[1]spp_list!$A$1:$I$200,9,0)</f>
        <v>dicot_angiosperm</v>
      </c>
      <c r="M298" s="5" t="s">
        <v>20</v>
      </c>
      <c r="N298" s="6">
        <v>5</v>
      </c>
    </row>
    <row r="299" spans="1:14" x14ac:dyDescent="0.25">
      <c r="A299">
        <v>60404</v>
      </c>
      <c r="B299">
        <v>2000</v>
      </c>
      <c r="C299" s="4">
        <f>VLOOKUP(B299&amp;A299,[1]obs_dates!$C$1:$D$661,2,FALSE)</f>
        <v>36819</v>
      </c>
      <c r="D299" s="5" t="s">
        <v>47</v>
      </c>
      <c r="E299" s="5" t="s">
        <v>9</v>
      </c>
      <c r="F299" s="5" t="s">
        <v>9</v>
      </c>
      <c r="G299" t="str">
        <f t="shared" si="4"/>
        <v>ungrazed-ungrazed</v>
      </c>
      <c r="H299" s="5">
        <v>4659</v>
      </c>
      <c r="I299" s="5">
        <v>4655</v>
      </c>
      <c r="J299" s="5" t="s">
        <v>16</v>
      </c>
      <c r="K299" s="5" t="str">
        <f>VLOOKUP(J299,[1]spp_list!$A$1:$I$200,6,0)</f>
        <v>nativetree</v>
      </c>
      <c r="L299" s="5" t="str">
        <f>VLOOKUP(J299,[1]spp_list!$A$1:$I$200,9,0)</f>
        <v>dicot_angiosperm</v>
      </c>
      <c r="M299" s="5" t="s">
        <v>20</v>
      </c>
      <c r="N299" s="6">
        <v>6</v>
      </c>
    </row>
    <row r="300" spans="1:14" x14ac:dyDescent="0.25">
      <c r="A300">
        <v>60404</v>
      </c>
      <c r="B300">
        <v>2000</v>
      </c>
      <c r="C300" s="4">
        <f>VLOOKUP(B300&amp;A300,[1]obs_dates!$C$1:$D$661,2,FALSE)</f>
        <v>36819</v>
      </c>
      <c r="D300" s="5" t="s">
        <v>47</v>
      </c>
      <c r="E300" s="5" t="s">
        <v>9</v>
      </c>
      <c r="F300" s="5" t="s">
        <v>9</v>
      </c>
      <c r="G300" t="str">
        <f t="shared" si="4"/>
        <v>ungrazed-ungrazed</v>
      </c>
      <c r="H300" s="5">
        <v>4659</v>
      </c>
      <c r="I300" s="5">
        <v>4655</v>
      </c>
      <c r="J300" s="5" t="s">
        <v>18</v>
      </c>
      <c r="K300" s="5" t="str">
        <f>VLOOKUP(J300,[1]spp_list!$A$1:$I$200,6,0)</f>
        <v>nativetree</v>
      </c>
      <c r="L300" s="5" t="str">
        <f>VLOOKUP(J300,[1]spp_list!$A$1:$I$200,9,0)</f>
        <v>monocot_angiosperm</v>
      </c>
      <c r="M300" s="5" t="s">
        <v>20</v>
      </c>
      <c r="N300" s="6">
        <v>3</v>
      </c>
    </row>
    <row r="301" spans="1:14" x14ac:dyDescent="0.25">
      <c r="A301">
        <v>60404</v>
      </c>
      <c r="B301">
        <v>2000</v>
      </c>
      <c r="C301" s="4">
        <f>VLOOKUP(B301&amp;A301,[1]obs_dates!$C$1:$D$661,2,FALSE)</f>
        <v>36819</v>
      </c>
      <c r="D301" s="5" t="s">
        <v>47</v>
      </c>
      <c r="E301" s="5" t="s">
        <v>9</v>
      </c>
      <c r="F301" s="5" t="s">
        <v>9</v>
      </c>
      <c r="G301" t="str">
        <f t="shared" si="4"/>
        <v>ungrazed-ungrazed</v>
      </c>
      <c r="H301" s="5">
        <v>4659</v>
      </c>
      <c r="I301" s="5">
        <v>4655</v>
      </c>
      <c r="J301" s="5" t="s">
        <v>50</v>
      </c>
      <c r="K301" s="5" t="str">
        <f>VLOOKUP(J301,[1]spp_list!$A$1:$I$200,6,0)</f>
        <v>nativeclimber</v>
      </c>
      <c r="L301" s="5" t="str">
        <f>VLOOKUP(J301,[1]spp_list!$A$1:$I$200,9,0)</f>
        <v>monocot_angiosperm</v>
      </c>
      <c r="M301" s="5" t="s">
        <v>20</v>
      </c>
      <c r="N301" s="6">
        <v>3</v>
      </c>
    </row>
    <row r="302" spans="1:14" x14ac:dyDescent="0.25">
      <c r="A302">
        <v>20101</v>
      </c>
      <c r="B302">
        <v>2002</v>
      </c>
      <c r="C302" s="4">
        <f>VLOOKUP(B302&amp;A302,[1]obs_dates!$C$1:$D$661,2,FALSE)</f>
        <v>37607</v>
      </c>
      <c r="D302" t="s">
        <v>51</v>
      </c>
      <c r="E302" t="s">
        <v>9</v>
      </c>
      <c r="F302" t="s">
        <v>9</v>
      </c>
      <c r="G302" t="str">
        <f t="shared" si="4"/>
        <v>ungrazed-ungrazed</v>
      </c>
      <c r="H302" s="5">
        <v>4612</v>
      </c>
      <c r="I302" s="5">
        <v>4611</v>
      </c>
      <c r="J302" s="5" t="s">
        <v>10</v>
      </c>
      <c r="K302" s="5" t="str">
        <f>VLOOKUP(J302,[1]spp_list!$A$1:$I$200,6,0)</f>
        <v>nativetree</v>
      </c>
      <c r="L302" s="5" t="str">
        <f>VLOOKUP(J302,[1]spp_list!$A$1:$I$200,9,0)</f>
        <v>dicot_angiosperm</v>
      </c>
      <c r="M302" s="5" t="s">
        <v>11</v>
      </c>
      <c r="N302" s="8">
        <v>1</v>
      </c>
    </row>
    <row r="303" spans="1:14" x14ac:dyDescent="0.25">
      <c r="A303">
        <v>20101</v>
      </c>
      <c r="B303">
        <v>2002</v>
      </c>
      <c r="C303" s="4">
        <f>VLOOKUP(B303&amp;A303,[1]obs_dates!$C$1:$D$661,2,FALSE)</f>
        <v>37607</v>
      </c>
      <c r="D303" t="s">
        <v>51</v>
      </c>
      <c r="E303" t="s">
        <v>9</v>
      </c>
      <c r="F303" t="s">
        <v>9</v>
      </c>
      <c r="G303" t="str">
        <f t="shared" si="4"/>
        <v>ungrazed-ungrazed</v>
      </c>
      <c r="H303" s="5">
        <v>4612</v>
      </c>
      <c r="I303" s="5">
        <v>4611</v>
      </c>
      <c r="J303" s="5" t="s">
        <v>12</v>
      </c>
      <c r="K303" s="5" t="str">
        <f>VLOOKUP(J303,[1]spp_list!$A$1:$I$200,6,0)</f>
        <v>nativetreefern</v>
      </c>
      <c r="L303" s="5" t="str">
        <f>VLOOKUP(J303,[1]spp_list!$A$1:$I$200,9,0)</f>
        <v>ferns_and_lycophytes</v>
      </c>
      <c r="M303" s="5" t="s">
        <v>11</v>
      </c>
      <c r="N303" s="8">
        <v>2</v>
      </c>
    </row>
    <row r="304" spans="1:14" x14ac:dyDescent="0.25">
      <c r="A304">
        <v>20101</v>
      </c>
      <c r="B304">
        <v>2002</v>
      </c>
      <c r="C304" s="4">
        <f>VLOOKUP(B304&amp;A304,[1]obs_dates!$C$1:$D$661,2,FALSE)</f>
        <v>37607</v>
      </c>
      <c r="D304" t="s">
        <v>51</v>
      </c>
      <c r="E304" t="s">
        <v>9</v>
      </c>
      <c r="F304" t="s">
        <v>9</v>
      </c>
      <c r="G304" t="str">
        <f t="shared" si="4"/>
        <v>ungrazed-ungrazed</v>
      </c>
      <c r="H304" s="5">
        <v>4612</v>
      </c>
      <c r="I304" s="5">
        <v>4611</v>
      </c>
      <c r="J304" s="5" t="s">
        <v>13</v>
      </c>
      <c r="K304" s="5" t="str">
        <f>VLOOKUP(J304,[1]spp_list!$A$1:$I$200,6,0)</f>
        <v>nativetreefern</v>
      </c>
      <c r="L304" s="5" t="str">
        <f>VLOOKUP(J304,[1]spp_list!$A$1:$I$200,9,0)</f>
        <v>ferns_and_lycophytes</v>
      </c>
      <c r="M304" s="5" t="s">
        <v>11</v>
      </c>
      <c r="N304" s="8">
        <v>1</v>
      </c>
    </row>
    <row r="305" spans="1:14" x14ac:dyDescent="0.25">
      <c r="A305">
        <v>20101</v>
      </c>
      <c r="B305">
        <v>2002</v>
      </c>
      <c r="C305" s="4">
        <f>VLOOKUP(B305&amp;A305,[1]obs_dates!$C$1:$D$661,2,FALSE)</f>
        <v>37607</v>
      </c>
      <c r="D305" t="s">
        <v>51</v>
      </c>
      <c r="E305" t="s">
        <v>9</v>
      </c>
      <c r="F305" t="s">
        <v>9</v>
      </c>
      <c r="G305" t="str">
        <f t="shared" si="4"/>
        <v>ungrazed-ungrazed</v>
      </c>
      <c r="H305" s="5">
        <v>4612</v>
      </c>
      <c r="I305" s="5">
        <v>4611</v>
      </c>
      <c r="J305" s="5" t="s">
        <v>14</v>
      </c>
      <c r="K305" s="5" t="str">
        <f>VLOOKUP(J305,[1]spp_list!$A$1:$I$200,6,0)</f>
        <v>nativeshrub</v>
      </c>
      <c r="L305" s="5" t="str">
        <f>VLOOKUP(J305,[1]spp_list!$A$1:$I$200,9,0)</f>
        <v>dicot_angiosperm</v>
      </c>
      <c r="M305" s="5" t="s">
        <v>11</v>
      </c>
      <c r="N305" s="8">
        <v>9</v>
      </c>
    </row>
    <row r="306" spans="1:14" x14ac:dyDescent="0.25">
      <c r="A306">
        <v>20101</v>
      </c>
      <c r="B306">
        <v>2002</v>
      </c>
      <c r="C306" s="4">
        <f>VLOOKUP(B306&amp;A306,[1]obs_dates!$C$1:$D$661,2,FALSE)</f>
        <v>37607</v>
      </c>
      <c r="D306" t="s">
        <v>51</v>
      </c>
      <c r="E306" t="s">
        <v>9</v>
      </c>
      <c r="F306" t="s">
        <v>9</v>
      </c>
      <c r="G306" t="str">
        <f t="shared" si="4"/>
        <v>ungrazed-ungrazed</v>
      </c>
      <c r="H306" s="5">
        <v>4612</v>
      </c>
      <c r="I306" s="5">
        <v>4611</v>
      </c>
      <c r="J306" s="5" t="s">
        <v>15</v>
      </c>
      <c r="K306" s="5" t="str">
        <f>VLOOKUP(J306,[1]spp_list!$A$1:$I$200,6,0)</f>
        <v>nativetree</v>
      </c>
      <c r="L306" s="5" t="str">
        <f>VLOOKUP(J306,[1]spp_list!$A$1:$I$200,9,0)</f>
        <v>dicot_angiosperm</v>
      </c>
      <c r="M306" s="5" t="s">
        <v>11</v>
      </c>
      <c r="N306" s="8">
        <v>12</v>
      </c>
    </row>
    <row r="307" spans="1:14" x14ac:dyDescent="0.25">
      <c r="A307">
        <v>20101</v>
      </c>
      <c r="B307">
        <v>2002</v>
      </c>
      <c r="C307" s="4">
        <f>VLOOKUP(B307&amp;A307,[1]obs_dates!$C$1:$D$661,2,FALSE)</f>
        <v>37607</v>
      </c>
      <c r="D307" t="s">
        <v>51</v>
      </c>
      <c r="E307" t="s">
        <v>9</v>
      </c>
      <c r="F307" t="s">
        <v>9</v>
      </c>
      <c r="G307" t="str">
        <f t="shared" si="4"/>
        <v>ungrazed-ungrazed</v>
      </c>
      <c r="H307" s="5">
        <v>4612</v>
      </c>
      <c r="I307" s="5">
        <v>4611</v>
      </c>
      <c r="J307" s="5" t="s">
        <v>16</v>
      </c>
      <c r="K307" s="5" t="str">
        <f>VLOOKUP(J307,[1]spp_list!$A$1:$I$200,6,0)</f>
        <v>nativetree</v>
      </c>
      <c r="L307" s="5" t="str">
        <f>VLOOKUP(J307,[1]spp_list!$A$1:$I$200,9,0)</f>
        <v>dicot_angiosperm</v>
      </c>
      <c r="M307" s="5" t="s">
        <v>11</v>
      </c>
      <c r="N307" s="8">
        <v>29</v>
      </c>
    </row>
    <row r="308" spans="1:14" x14ac:dyDescent="0.25">
      <c r="A308">
        <v>20101</v>
      </c>
      <c r="B308">
        <v>2002</v>
      </c>
      <c r="C308" s="4">
        <f>VLOOKUP(B308&amp;A308,[1]obs_dates!$C$1:$D$661,2,FALSE)</f>
        <v>37607</v>
      </c>
      <c r="D308" t="s">
        <v>51</v>
      </c>
      <c r="E308" t="s">
        <v>9</v>
      </c>
      <c r="F308" t="s">
        <v>9</v>
      </c>
      <c r="G308" t="str">
        <f t="shared" si="4"/>
        <v>ungrazed-ungrazed</v>
      </c>
      <c r="H308" s="5">
        <v>4612</v>
      </c>
      <c r="I308" s="5">
        <v>4611</v>
      </c>
      <c r="J308" s="5" t="s">
        <v>17</v>
      </c>
      <c r="K308" s="5" t="str">
        <f>VLOOKUP(J308,[1]spp_list!$A$1:$I$200,6,0)</f>
        <v>nativetree</v>
      </c>
      <c r="L308" s="5" t="str">
        <f>VLOOKUP(J308,[1]spp_list!$A$1:$I$200,9,0)</f>
        <v>dicot_angiosperm</v>
      </c>
      <c r="M308" s="5" t="s">
        <v>11</v>
      </c>
      <c r="N308" s="8">
        <v>1</v>
      </c>
    </row>
    <row r="309" spans="1:14" x14ac:dyDescent="0.25">
      <c r="A309">
        <v>20101</v>
      </c>
      <c r="B309">
        <v>2002</v>
      </c>
      <c r="C309" s="4">
        <f>VLOOKUP(B309&amp;A309,[1]obs_dates!$C$1:$D$661,2,FALSE)</f>
        <v>37607</v>
      </c>
      <c r="D309" t="s">
        <v>51</v>
      </c>
      <c r="E309" t="s">
        <v>9</v>
      </c>
      <c r="F309" t="s">
        <v>9</v>
      </c>
      <c r="G309" t="str">
        <f t="shared" si="4"/>
        <v>ungrazed-ungrazed</v>
      </c>
      <c r="H309" s="5">
        <v>4612</v>
      </c>
      <c r="I309" s="5">
        <v>4611</v>
      </c>
      <c r="J309" s="5" t="s">
        <v>18</v>
      </c>
      <c r="K309" s="5" t="str">
        <f>VLOOKUP(J309,[1]spp_list!$A$1:$I$200,6,0)</f>
        <v>nativetree</v>
      </c>
      <c r="L309" s="5" t="str">
        <f>VLOOKUP(J309,[1]spp_list!$A$1:$I$200,9,0)</f>
        <v>monocot_angiosperm</v>
      </c>
      <c r="M309" s="5" t="s">
        <v>11</v>
      </c>
      <c r="N309" s="8">
        <v>1</v>
      </c>
    </row>
    <row r="310" spans="1:14" x14ac:dyDescent="0.25">
      <c r="A310">
        <v>20101</v>
      </c>
      <c r="B310">
        <v>2002</v>
      </c>
      <c r="C310" s="4">
        <f>VLOOKUP(B310&amp;A310,[1]obs_dates!$C$1:$D$661,2,FALSE)</f>
        <v>37607</v>
      </c>
      <c r="D310" t="s">
        <v>51</v>
      </c>
      <c r="E310" t="s">
        <v>9</v>
      </c>
      <c r="F310" t="s">
        <v>9</v>
      </c>
      <c r="G310" t="str">
        <f t="shared" si="4"/>
        <v>ungrazed-ungrazed</v>
      </c>
      <c r="H310" s="5">
        <v>4612</v>
      </c>
      <c r="I310" s="5">
        <v>4611</v>
      </c>
      <c r="J310" s="5" t="s">
        <v>19</v>
      </c>
      <c r="K310" s="5" t="str">
        <f>VLOOKUP(J310,[1]spp_list!$A$1:$I$200,6,0)</f>
        <v>nativetree</v>
      </c>
      <c r="L310" s="5" t="str">
        <f>VLOOKUP(J310,[1]spp_list!$A$1:$I$200,9,0)</f>
        <v>dicot_angiosperm</v>
      </c>
      <c r="M310" s="5" t="s">
        <v>11</v>
      </c>
      <c r="N310" s="8">
        <v>1</v>
      </c>
    </row>
    <row r="311" spans="1:14" x14ac:dyDescent="0.25">
      <c r="A311">
        <v>20101</v>
      </c>
      <c r="B311">
        <v>2002</v>
      </c>
      <c r="C311" s="4">
        <f>VLOOKUP(B311&amp;A311,[1]obs_dates!$C$1:$D$661,2,FALSE)</f>
        <v>37607</v>
      </c>
      <c r="D311" t="s">
        <v>51</v>
      </c>
      <c r="E311" t="s">
        <v>9</v>
      </c>
      <c r="F311" t="s">
        <v>9</v>
      </c>
      <c r="G311" t="str">
        <f t="shared" si="4"/>
        <v>ungrazed-ungrazed</v>
      </c>
      <c r="H311" s="5">
        <v>4612</v>
      </c>
      <c r="I311" s="5">
        <v>4611</v>
      </c>
      <c r="J311" s="5" t="s">
        <v>52</v>
      </c>
      <c r="K311" s="5" t="str">
        <f>VLOOKUP(J311,[1]spp_list!$A$1:$I$200,6,0)</f>
        <v>nativeshrub</v>
      </c>
      <c r="L311" s="5" t="str">
        <f>VLOOKUP(J311,[1]spp_list!$A$1:$I$200,9,0)</f>
        <v>dicot_angiosperm</v>
      </c>
      <c r="M311" s="5" t="s">
        <v>20</v>
      </c>
      <c r="N311" s="6">
        <v>1</v>
      </c>
    </row>
    <row r="312" spans="1:14" x14ac:dyDescent="0.25">
      <c r="A312">
        <v>20101</v>
      </c>
      <c r="B312">
        <v>2002</v>
      </c>
      <c r="C312" s="4">
        <f>VLOOKUP(B312&amp;A312,[1]obs_dates!$C$1:$D$661,2,FALSE)</f>
        <v>37607</v>
      </c>
      <c r="D312" t="s">
        <v>51</v>
      </c>
      <c r="E312" t="s">
        <v>9</v>
      </c>
      <c r="F312" t="s">
        <v>9</v>
      </c>
      <c r="G312" t="str">
        <f t="shared" si="4"/>
        <v>ungrazed-ungrazed</v>
      </c>
      <c r="H312" s="5">
        <v>4612</v>
      </c>
      <c r="I312" s="5">
        <v>4611</v>
      </c>
      <c r="J312" s="5" t="s">
        <v>15</v>
      </c>
      <c r="K312" s="5" t="str">
        <f>VLOOKUP(J312,[1]spp_list!$A$1:$I$200,6,0)</f>
        <v>nativetree</v>
      </c>
      <c r="L312" s="5" t="str">
        <f>VLOOKUP(J312,[1]spp_list!$A$1:$I$200,9,0)</f>
        <v>dicot_angiosperm</v>
      </c>
      <c r="M312" s="5" t="s">
        <v>20</v>
      </c>
      <c r="N312" s="6">
        <v>4</v>
      </c>
    </row>
    <row r="313" spans="1:14" x14ac:dyDescent="0.25">
      <c r="A313">
        <v>20101</v>
      </c>
      <c r="B313">
        <v>2002</v>
      </c>
      <c r="C313" s="4">
        <f>VLOOKUP(B313&amp;A313,[1]obs_dates!$C$1:$D$661,2,FALSE)</f>
        <v>37607</v>
      </c>
      <c r="D313" t="s">
        <v>51</v>
      </c>
      <c r="E313" t="s">
        <v>9</v>
      </c>
      <c r="F313" t="s">
        <v>9</v>
      </c>
      <c r="G313" t="str">
        <f t="shared" si="4"/>
        <v>ungrazed-ungrazed</v>
      </c>
      <c r="H313" s="5">
        <v>4612</v>
      </c>
      <c r="I313" s="5">
        <v>4611</v>
      </c>
      <c r="J313" s="5" t="s">
        <v>16</v>
      </c>
      <c r="K313" s="5" t="str">
        <f>VLOOKUP(J313,[1]spp_list!$A$1:$I$200,6,0)</f>
        <v>nativetree</v>
      </c>
      <c r="L313" s="5" t="str">
        <f>VLOOKUP(J313,[1]spp_list!$A$1:$I$200,9,0)</f>
        <v>dicot_angiosperm</v>
      </c>
      <c r="M313" s="5" t="s">
        <v>20</v>
      </c>
      <c r="N313" s="6">
        <v>1</v>
      </c>
    </row>
    <row r="314" spans="1:14" x14ac:dyDescent="0.25">
      <c r="A314">
        <v>20101</v>
      </c>
      <c r="B314">
        <v>2002</v>
      </c>
      <c r="C314" s="4">
        <f>VLOOKUP(B314&amp;A314,[1]obs_dates!$C$1:$D$661,2,FALSE)</f>
        <v>37607</v>
      </c>
      <c r="D314" t="s">
        <v>51</v>
      </c>
      <c r="E314" t="s">
        <v>9</v>
      </c>
      <c r="F314" t="s">
        <v>9</v>
      </c>
      <c r="G314" t="str">
        <f t="shared" si="4"/>
        <v>ungrazed-ungrazed</v>
      </c>
      <c r="H314" s="5">
        <v>4612</v>
      </c>
      <c r="I314" s="5">
        <v>4611</v>
      </c>
      <c r="J314" s="5" t="s">
        <v>31</v>
      </c>
      <c r="K314" s="5" t="str">
        <f>VLOOKUP(J314,[1]spp_list!$A$1:$I$200,6,0)</f>
        <v>nativetree</v>
      </c>
      <c r="L314" s="5" t="str">
        <f>VLOOKUP(J314,[1]spp_list!$A$1:$I$200,9,0)</f>
        <v>dicot_angiosperm</v>
      </c>
      <c r="M314" s="5" t="s">
        <v>20</v>
      </c>
      <c r="N314" s="6">
        <v>1</v>
      </c>
    </row>
    <row r="315" spans="1:14" x14ac:dyDescent="0.25">
      <c r="A315">
        <v>20101</v>
      </c>
      <c r="B315">
        <v>2002</v>
      </c>
      <c r="C315" s="4">
        <f>VLOOKUP(B315&amp;A315,[1]obs_dates!$C$1:$D$661,2,FALSE)</f>
        <v>37607</v>
      </c>
      <c r="D315" t="s">
        <v>51</v>
      </c>
      <c r="E315" t="s">
        <v>9</v>
      </c>
      <c r="F315" t="s">
        <v>9</v>
      </c>
      <c r="G315" t="str">
        <f t="shared" si="4"/>
        <v>ungrazed-ungrazed</v>
      </c>
      <c r="H315" s="5">
        <v>4612</v>
      </c>
      <c r="I315" s="5">
        <v>4611</v>
      </c>
      <c r="J315" s="5" t="s">
        <v>18</v>
      </c>
      <c r="K315" s="5" t="str">
        <f>VLOOKUP(J315,[1]spp_list!$A$1:$I$200,6,0)</f>
        <v>nativetree</v>
      </c>
      <c r="L315" s="5" t="str">
        <f>VLOOKUP(J315,[1]spp_list!$A$1:$I$200,9,0)</f>
        <v>monocot_angiosperm</v>
      </c>
      <c r="M315" s="5" t="s">
        <v>20</v>
      </c>
      <c r="N315" s="6">
        <v>7</v>
      </c>
    </row>
    <row r="316" spans="1:14" x14ac:dyDescent="0.25">
      <c r="A316">
        <v>20101</v>
      </c>
      <c r="B316">
        <v>2002</v>
      </c>
      <c r="C316" s="4">
        <f>VLOOKUP(B316&amp;A316,[1]obs_dates!$C$1:$D$661,2,FALSE)</f>
        <v>37607</v>
      </c>
      <c r="D316" t="s">
        <v>51</v>
      </c>
      <c r="E316" t="s">
        <v>9</v>
      </c>
      <c r="F316" t="s">
        <v>9</v>
      </c>
      <c r="G316" t="str">
        <f t="shared" si="4"/>
        <v>ungrazed-ungrazed</v>
      </c>
      <c r="H316" s="5">
        <v>4612</v>
      </c>
      <c r="I316" s="5">
        <v>4611</v>
      </c>
      <c r="J316" s="5" t="s">
        <v>19</v>
      </c>
      <c r="K316" s="5" t="str">
        <f>VLOOKUP(J316,[1]spp_list!$A$1:$I$200,6,0)</f>
        <v>nativetree</v>
      </c>
      <c r="L316" s="5" t="str">
        <f>VLOOKUP(J316,[1]spp_list!$A$1:$I$200,9,0)</f>
        <v>dicot_angiosperm</v>
      </c>
      <c r="M316" s="5" t="s">
        <v>20</v>
      </c>
      <c r="N316" s="6">
        <v>1</v>
      </c>
    </row>
    <row r="317" spans="1:14" x14ac:dyDescent="0.25">
      <c r="A317">
        <v>20102</v>
      </c>
      <c r="B317">
        <v>2002</v>
      </c>
      <c r="C317" s="4">
        <f>VLOOKUP(B317&amp;A317,[1]obs_dates!$C$1:$D$661,2,FALSE)</f>
        <v>37607</v>
      </c>
      <c r="D317" t="s">
        <v>51</v>
      </c>
      <c r="E317" t="s">
        <v>9</v>
      </c>
      <c r="F317" t="s">
        <v>9</v>
      </c>
      <c r="G317" t="str">
        <f t="shared" si="4"/>
        <v>ungrazed-ungrazed</v>
      </c>
      <c r="H317" s="5">
        <v>4614</v>
      </c>
      <c r="I317" s="5">
        <v>4613</v>
      </c>
      <c r="J317" s="5" t="s">
        <v>22</v>
      </c>
      <c r="K317" s="5" t="str">
        <f>VLOOKUP(J317,[1]spp_list!$A$1:$I$200,6,0)</f>
        <v>nativetreefern</v>
      </c>
      <c r="L317" s="5" t="str">
        <f>VLOOKUP(J317,[1]spp_list!$A$1:$I$200,9,0)</f>
        <v>ferns_and_lycophytes</v>
      </c>
      <c r="M317" s="5" t="s">
        <v>11</v>
      </c>
      <c r="N317" s="8">
        <v>1</v>
      </c>
    </row>
    <row r="318" spans="1:14" x14ac:dyDescent="0.25">
      <c r="A318">
        <v>20102</v>
      </c>
      <c r="B318">
        <v>2002</v>
      </c>
      <c r="C318" s="4">
        <f>VLOOKUP(B318&amp;A318,[1]obs_dates!$C$1:$D$661,2,FALSE)</f>
        <v>37607</v>
      </c>
      <c r="D318" t="s">
        <v>51</v>
      </c>
      <c r="E318" t="s">
        <v>9</v>
      </c>
      <c r="F318" t="s">
        <v>9</v>
      </c>
      <c r="G318" t="str">
        <f t="shared" si="4"/>
        <v>ungrazed-ungrazed</v>
      </c>
      <c r="H318" s="5">
        <v>4614</v>
      </c>
      <c r="I318" s="5">
        <v>4613</v>
      </c>
      <c r="J318" s="5" t="s">
        <v>12</v>
      </c>
      <c r="K318" s="5" t="str">
        <f>VLOOKUP(J318,[1]spp_list!$A$1:$I$200,6,0)</f>
        <v>nativetreefern</v>
      </c>
      <c r="L318" s="5" t="str">
        <f>VLOOKUP(J318,[1]spp_list!$A$1:$I$200,9,0)</f>
        <v>ferns_and_lycophytes</v>
      </c>
      <c r="M318" s="5" t="s">
        <v>11</v>
      </c>
      <c r="N318" s="8">
        <v>3</v>
      </c>
    </row>
    <row r="319" spans="1:14" x14ac:dyDescent="0.25">
      <c r="A319">
        <v>20102</v>
      </c>
      <c r="B319">
        <v>2002</v>
      </c>
      <c r="C319" s="4">
        <f>VLOOKUP(B319&amp;A319,[1]obs_dates!$C$1:$D$661,2,FALSE)</f>
        <v>37607</v>
      </c>
      <c r="D319" t="s">
        <v>51</v>
      </c>
      <c r="E319" t="s">
        <v>9</v>
      </c>
      <c r="F319" t="s">
        <v>9</v>
      </c>
      <c r="G319" t="str">
        <f t="shared" si="4"/>
        <v>ungrazed-ungrazed</v>
      </c>
      <c r="H319" s="5">
        <v>4614</v>
      </c>
      <c r="I319" s="5">
        <v>4613</v>
      </c>
      <c r="J319" s="5" t="s">
        <v>14</v>
      </c>
      <c r="K319" s="5" t="str">
        <f>VLOOKUP(J319,[1]spp_list!$A$1:$I$200,6,0)</f>
        <v>nativeshrub</v>
      </c>
      <c r="L319" s="5" t="str">
        <f>VLOOKUP(J319,[1]spp_list!$A$1:$I$200,9,0)</f>
        <v>dicot_angiosperm</v>
      </c>
      <c r="M319" s="5" t="s">
        <v>11</v>
      </c>
      <c r="N319" s="8">
        <v>3</v>
      </c>
    </row>
    <row r="320" spans="1:14" x14ac:dyDescent="0.25">
      <c r="A320">
        <v>20102</v>
      </c>
      <c r="B320">
        <v>2002</v>
      </c>
      <c r="C320" s="4">
        <f>VLOOKUP(B320&amp;A320,[1]obs_dates!$C$1:$D$661,2,FALSE)</f>
        <v>37607</v>
      </c>
      <c r="D320" t="s">
        <v>51</v>
      </c>
      <c r="E320" t="s">
        <v>9</v>
      </c>
      <c r="F320" t="s">
        <v>9</v>
      </c>
      <c r="G320" t="str">
        <f t="shared" si="4"/>
        <v>ungrazed-ungrazed</v>
      </c>
      <c r="H320" s="5">
        <v>4614</v>
      </c>
      <c r="I320" s="5">
        <v>4613</v>
      </c>
      <c r="J320" s="5" t="s">
        <v>23</v>
      </c>
      <c r="K320" s="5" t="str">
        <f>VLOOKUP(J320,[1]spp_list!$A$1:$I$200,6,0)</f>
        <v>nativetree</v>
      </c>
      <c r="L320" s="5" t="str">
        <f>VLOOKUP(J320,[1]spp_list!$A$1:$I$200,9,0)</f>
        <v>dicot_angiosperm</v>
      </c>
      <c r="M320" s="5" t="s">
        <v>11</v>
      </c>
      <c r="N320" s="8">
        <v>1</v>
      </c>
    </row>
    <row r="321" spans="1:14" x14ac:dyDescent="0.25">
      <c r="A321">
        <v>20102</v>
      </c>
      <c r="B321">
        <v>2002</v>
      </c>
      <c r="C321" s="4">
        <f>VLOOKUP(B321&amp;A321,[1]obs_dates!$C$1:$D$661,2,FALSE)</f>
        <v>37607</v>
      </c>
      <c r="D321" t="s">
        <v>51</v>
      </c>
      <c r="E321" t="s">
        <v>9</v>
      </c>
      <c r="F321" t="s">
        <v>9</v>
      </c>
      <c r="G321" t="str">
        <f t="shared" si="4"/>
        <v>ungrazed-ungrazed</v>
      </c>
      <c r="H321" s="5">
        <v>4614</v>
      </c>
      <c r="I321" s="5">
        <v>4613</v>
      </c>
      <c r="J321" s="5" t="s">
        <v>16</v>
      </c>
      <c r="K321" s="5" t="str">
        <f>VLOOKUP(J321,[1]spp_list!$A$1:$I$200,6,0)</f>
        <v>nativetree</v>
      </c>
      <c r="L321" s="5" t="str">
        <f>VLOOKUP(J321,[1]spp_list!$A$1:$I$200,9,0)</f>
        <v>dicot_angiosperm</v>
      </c>
      <c r="M321" s="5" t="s">
        <v>11</v>
      </c>
      <c r="N321" s="8">
        <v>4</v>
      </c>
    </row>
    <row r="322" spans="1:14" x14ac:dyDescent="0.25">
      <c r="A322">
        <v>20102</v>
      </c>
      <c r="B322">
        <v>2002</v>
      </c>
      <c r="C322" s="4">
        <f>VLOOKUP(B322&amp;A322,[1]obs_dates!$C$1:$D$661,2,FALSE)</f>
        <v>37607</v>
      </c>
      <c r="D322" t="s">
        <v>51</v>
      </c>
      <c r="E322" t="s">
        <v>9</v>
      </c>
      <c r="F322" t="s">
        <v>9</v>
      </c>
      <c r="G322" t="str">
        <f t="shared" si="4"/>
        <v>ungrazed-ungrazed</v>
      </c>
      <c r="H322" s="5">
        <v>4614</v>
      </c>
      <c r="I322" s="5">
        <v>4613</v>
      </c>
      <c r="J322" s="5" t="s">
        <v>18</v>
      </c>
      <c r="K322" s="5" t="str">
        <f>VLOOKUP(J322,[1]spp_list!$A$1:$I$200,6,0)</f>
        <v>nativetree</v>
      </c>
      <c r="L322" s="5" t="str">
        <f>VLOOKUP(J322,[1]spp_list!$A$1:$I$200,9,0)</f>
        <v>monocot_angiosperm</v>
      </c>
      <c r="M322" s="5" t="s">
        <v>11</v>
      </c>
      <c r="N322" s="8">
        <v>5</v>
      </c>
    </row>
    <row r="323" spans="1:14" x14ac:dyDescent="0.25">
      <c r="A323">
        <v>20102</v>
      </c>
      <c r="B323">
        <v>2002</v>
      </c>
      <c r="C323" s="4">
        <f>VLOOKUP(B323&amp;A323,[1]obs_dates!$C$1:$D$661,2,FALSE)</f>
        <v>37607</v>
      </c>
      <c r="D323" t="s">
        <v>51</v>
      </c>
      <c r="E323" t="s">
        <v>9</v>
      </c>
      <c r="F323" t="s">
        <v>9</v>
      </c>
      <c r="G323" t="str">
        <f t="shared" ref="G323:G386" si="5">CONCATENATE(E323,"-",F323)</f>
        <v>ungrazed-ungrazed</v>
      </c>
      <c r="H323" s="5">
        <v>4614</v>
      </c>
      <c r="I323" s="5">
        <v>4613</v>
      </c>
      <c r="J323" s="5" t="s">
        <v>37</v>
      </c>
      <c r="K323" s="5" t="str">
        <f>VLOOKUP(J323,[1]spp_list!$A$1:$I$200,6,0)</f>
        <v>nativetree</v>
      </c>
      <c r="L323" s="5" t="str">
        <f>VLOOKUP(J323,[1]spp_list!$A$1:$I$200,9,0)</f>
        <v>gymnosperm</v>
      </c>
      <c r="M323" s="5" t="s">
        <v>20</v>
      </c>
      <c r="N323" s="6">
        <v>1</v>
      </c>
    </row>
    <row r="324" spans="1:14" x14ac:dyDescent="0.25">
      <c r="A324">
        <v>20102</v>
      </c>
      <c r="B324">
        <v>2002</v>
      </c>
      <c r="C324" s="4">
        <f>VLOOKUP(B324&amp;A324,[1]obs_dates!$C$1:$D$661,2,FALSE)</f>
        <v>37607</v>
      </c>
      <c r="D324" t="s">
        <v>51</v>
      </c>
      <c r="E324" t="s">
        <v>9</v>
      </c>
      <c r="F324" t="s">
        <v>9</v>
      </c>
      <c r="G324" t="str">
        <f t="shared" si="5"/>
        <v>ungrazed-ungrazed</v>
      </c>
      <c r="H324" s="5">
        <v>4614</v>
      </c>
      <c r="I324" s="5">
        <v>4613</v>
      </c>
      <c r="J324" s="5" t="s">
        <v>15</v>
      </c>
      <c r="K324" s="5" t="str">
        <f>VLOOKUP(J324,[1]spp_list!$A$1:$I$200,6,0)</f>
        <v>nativetree</v>
      </c>
      <c r="L324" s="5" t="str">
        <f>VLOOKUP(J324,[1]spp_list!$A$1:$I$200,9,0)</f>
        <v>dicot_angiosperm</v>
      </c>
      <c r="M324" s="5" t="s">
        <v>20</v>
      </c>
      <c r="N324" s="6">
        <v>2</v>
      </c>
    </row>
    <row r="325" spans="1:14" x14ac:dyDescent="0.25">
      <c r="A325">
        <v>20102</v>
      </c>
      <c r="B325">
        <v>2002</v>
      </c>
      <c r="C325" s="4">
        <f>VLOOKUP(B325&amp;A325,[1]obs_dates!$C$1:$D$661,2,FALSE)</f>
        <v>37607</v>
      </c>
      <c r="D325" t="s">
        <v>51</v>
      </c>
      <c r="E325" t="s">
        <v>9</v>
      </c>
      <c r="F325" t="s">
        <v>9</v>
      </c>
      <c r="G325" t="str">
        <f t="shared" si="5"/>
        <v>ungrazed-ungrazed</v>
      </c>
      <c r="H325" s="5">
        <v>4614</v>
      </c>
      <c r="I325" s="5">
        <v>4613</v>
      </c>
      <c r="J325" s="5" t="s">
        <v>49</v>
      </c>
      <c r="K325" s="5" t="str">
        <f>VLOOKUP(J325,[1]spp_list!$A$1:$I$200,6,0)</f>
        <v>nativetree</v>
      </c>
      <c r="L325" s="5" t="str">
        <f>VLOOKUP(J325,[1]spp_list!$A$1:$I$200,9,0)</f>
        <v>dicot_angiosperm</v>
      </c>
      <c r="M325" s="5" t="s">
        <v>20</v>
      </c>
      <c r="N325" s="6">
        <v>2</v>
      </c>
    </row>
    <row r="326" spans="1:14" x14ac:dyDescent="0.25">
      <c r="A326">
        <v>20102</v>
      </c>
      <c r="B326">
        <v>2002</v>
      </c>
      <c r="C326" s="4">
        <f>VLOOKUP(B326&amp;A326,[1]obs_dates!$C$1:$D$661,2,FALSE)</f>
        <v>37607</v>
      </c>
      <c r="D326" t="s">
        <v>51</v>
      </c>
      <c r="E326" t="s">
        <v>9</v>
      </c>
      <c r="F326" t="s">
        <v>9</v>
      </c>
      <c r="G326" t="str">
        <f t="shared" si="5"/>
        <v>ungrazed-ungrazed</v>
      </c>
      <c r="H326" s="5">
        <v>4614</v>
      </c>
      <c r="I326" s="5">
        <v>4613</v>
      </c>
      <c r="J326" s="5" t="s">
        <v>53</v>
      </c>
      <c r="K326" s="5" t="str">
        <f>VLOOKUP(J326,[1]spp_list!$A$1:$I$200,6,0)</f>
        <v>nativetree</v>
      </c>
      <c r="L326" s="5" t="str">
        <f>VLOOKUP(J326,[1]spp_list!$A$1:$I$200,9,0)</f>
        <v>dicot_angiosperm</v>
      </c>
      <c r="M326" s="5" t="s">
        <v>20</v>
      </c>
      <c r="N326" s="6">
        <v>2</v>
      </c>
    </row>
    <row r="327" spans="1:14" x14ac:dyDescent="0.25">
      <c r="A327">
        <v>20102</v>
      </c>
      <c r="B327">
        <v>2002</v>
      </c>
      <c r="C327" s="4">
        <f>VLOOKUP(B327&amp;A327,[1]obs_dates!$C$1:$D$661,2,FALSE)</f>
        <v>37607</v>
      </c>
      <c r="D327" t="s">
        <v>51</v>
      </c>
      <c r="E327" t="s">
        <v>9</v>
      </c>
      <c r="F327" t="s">
        <v>9</v>
      </c>
      <c r="G327" t="str">
        <f t="shared" si="5"/>
        <v>ungrazed-ungrazed</v>
      </c>
      <c r="H327" s="5">
        <v>4614</v>
      </c>
      <c r="I327" s="5">
        <v>4613</v>
      </c>
      <c r="J327" s="5" t="s">
        <v>33</v>
      </c>
      <c r="K327" s="5" t="str">
        <f>VLOOKUP(J327,[1]spp_list!$A$1:$I$200,6,0)</f>
        <v>nativetree</v>
      </c>
      <c r="L327" s="5" t="str">
        <f>VLOOKUP(J327,[1]spp_list!$A$1:$I$200,9,0)</f>
        <v>gymnosperm</v>
      </c>
      <c r="M327" s="5" t="s">
        <v>20</v>
      </c>
      <c r="N327" s="6">
        <v>1</v>
      </c>
    </row>
    <row r="328" spans="1:14" x14ac:dyDescent="0.25">
      <c r="A328">
        <v>20102</v>
      </c>
      <c r="B328">
        <v>2002</v>
      </c>
      <c r="C328" s="4">
        <f>VLOOKUP(B328&amp;A328,[1]obs_dates!$C$1:$D$661,2,FALSE)</f>
        <v>37607</v>
      </c>
      <c r="D328" t="s">
        <v>51</v>
      </c>
      <c r="E328" t="s">
        <v>9</v>
      </c>
      <c r="F328" t="s">
        <v>9</v>
      </c>
      <c r="G328" t="str">
        <f t="shared" si="5"/>
        <v>ungrazed-ungrazed</v>
      </c>
      <c r="H328" s="5">
        <v>4614</v>
      </c>
      <c r="I328" s="5">
        <v>4613</v>
      </c>
      <c r="J328" s="5" t="s">
        <v>18</v>
      </c>
      <c r="K328" s="5" t="str">
        <f>VLOOKUP(J328,[1]spp_list!$A$1:$I$200,6,0)</f>
        <v>nativetree</v>
      </c>
      <c r="L328" s="5" t="str">
        <f>VLOOKUP(J328,[1]spp_list!$A$1:$I$200,9,0)</f>
        <v>monocot_angiosperm</v>
      </c>
      <c r="M328" s="5" t="s">
        <v>20</v>
      </c>
      <c r="N328" s="6">
        <v>1</v>
      </c>
    </row>
    <row r="329" spans="1:14" x14ac:dyDescent="0.25">
      <c r="A329">
        <v>20103</v>
      </c>
      <c r="B329">
        <v>2002</v>
      </c>
      <c r="C329" s="4">
        <f>VLOOKUP(B329&amp;A329,[1]obs_dates!$C$1:$D$661,2,FALSE)</f>
        <v>37607</v>
      </c>
      <c r="D329" t="s">
        <v>51</v>
      </c>
      <c r="E329" t="s">
        <v>9</v>
      </c>
      <c r="F329" t="s">
        <v>9</v>
      </c>
      <c r="G329" t="str">
        <f t="shared" si="5"/>
        <v>ungrazed-ungrazed</v>
      </c>
      <c r="H329" s="5">
        <v>4615</v>
      </c>
      <c r="I329" s="5">
        <v>4616</v>
      </c>
      <c r="J329" s="5" t="s">
        <v>22</v>
      </c>
      <c r="K329" s="5" t="str">
        <f>VLOOKUP(J329,[1]spp_list!$A$1:$I$200,6,0)</f>
        <v>nativetreefern</v>
      </c>
      <c r="L329" s="5" t="str">
        <f>VLOOKUP(J329,[1]spp_list!$A$1:$I$200,9,0)</f>
        <v>ferns_and_lycophytes</v>
      </c>
      <c r="M329" s="5" t="s">
        <v>11</v>
      </c>
      <c r="N329" s="8">
        <v>4</v>
      </c>
    </row>
    <row r="330" spans="1:14" x14ac:dyDescent="0.25">
      <c r="A330">
        <v>20103</v>
      </c>
      <c r="B330">
        <v>2002</v>
      </c>
      <c r="C330" s="4">
        <f>VLOOKUP(B330&amp;A330,[1]obs_dates!$C$1:$D$661,2,FALSE)</f>
        <v>37607</v>
      </c>
      <c r="D330" t="s">
        <v>51</v>
      </c>
      <c r="E330" t="s">
        <v>9</v>
      </c>
      <c r="F330" t="s">
        <v>9</v>
      </c>
      <c r="G330" t="str">
        <f t="shared" si="5"/>
        <v>ungrazed-ungrazed</v>
      </c>
      <c r="H330" s="5">
        <v>4615</v>
      </c>
      <c r="I330" s="5">
        <v>4616</v>
      </c>
      <c r="J330" s="5" t="s">
        <v>13</v>
      </c>
      <c r="K330" s="5" t="str">
        <f>VLOOKUP(J330,[1]spp_list!$A$1:$I$200,6,0)</f>
        <v>nativetreefern</v>
      </c>
      <c r="L330" s="5" t="str">
        <f>VLOOKUP(J330,[1]spp_list!$A$1:$I$200,9,0)</f>
        <v>ferns_and_lycophytes</v>
      </c>
      <c r="M330" s="5" t="s">
        <v>11</v>
      </c>
      <c r="N330" s="8">
        <v>7</v>
      </c>
    </row>
    <row r="331" spans="1:14" x14ac:dyDescent="0.25">
      <c r="A331">
        <v>20103</v>
      </c>
      <c r="B331">
        <v>2002</v>
      </c>
      <c r="C331" s="4">
        <f>VLOOKUP(B331&amp;A331,[1]obs_dates!$C$1:$D$661,2,FALSE)</f>
        <v>37607</v>
      </c>
      <c r="D331" t="s">
        <v>51</v>
      </c>
      <c r="E331" t="s">
        <v>9</v>
      </c>
      <c r="F331" t="s">
        <v>9</v>
      </c>
      <c r="G331" t="str">
        <f t="shared" si="5"/>
        <v>ungrazed-ungrazed</v>
      </c>
      <c r="H331" s="5">
        <v>4615</v>
      </c>
      <c r="I331" s="5">
        <v>4616</v>
      </c>
      <c r="J331" s="5" t="s">
        <v>14</v>
      </c>
      <c r="K331" s="5" t="str">
        <f>VLOOKUP(J331,[1]spp_list!$A$1:$I$200,6,0)</f>
        <v>nativeshrub</v>
      </c>
      <c r="L331" s="5" t="str">
        <f>VLOOKUP(J331,[1]spp_list!$A$1:$I$200,9,0)</f>
        <v>dicot_angiosperm</v>
      </c>
      <c r="M331" s="5" t="s">
        <v>11</v>
      </c>
      <c r="N331" s="8">
        <v>3</v>
      </c>
    </row>
    <row r="332" spans="1:14" x14ac:dyDescent="0.25">
      <c r="A332">
        <v>20103</v>
      </c>
      <c r="B332">
        <v>2002</v>
      </c>
      <c r="C332" s="4">
        <f>VLOOKUP(B332&amp;A332,[1]obs_dates!$C$1:$D$661,2,FALSE)</f>
        <v>37607</v>
      </c>
      <c r="D332" t="s">
        <v>51</v>
      </c>
      <c r="E332" t="s">
        <v>9</v>
      </c>
      <c r="F332" t="s">
        <v>9</v>
      </c>
      <c r="G332" t="str">
        <f t="shared" si="5"/>
        <v>ungrazed-ungrazed</v>
      </c>
      <c r="H332" s="5">
        <v>4615</v>
      </c>
      <c r="I332" s="5">
        <v>4616</v>
      </c>
      <c r="J332" s="5" t="s">
        <v>15</v>
      </c>
      <c r="K332" s="5" t="str">
        <f>VLOOKUP(J332,[1]spp_list!$A$1:$I$200,6,0)</f>
        <v>nativetree</v>
      </c>
      <c r="L332" s="5" t="str">
        <f>VLOOKUP(J332,[1]spp_list!$A$1:$I$200,9,0)</f>
        <v>dicot_angiosperm</v>
      </c>
      <c r="M332" s="5" t="s">
        <v>11</v>
      </c>
      <c r="N332" s="8">
        <v>2</v>
      </c>
    </row>
    <row r="333" spans="1:14" x14ac:dyDescent="0.25">
      <c r="A333">
        <v>20103</v>
      </c>
      <c r="B333">
        <v>2002</v>
      </c>
      <c r="C333" s="4">
        <f>VLOOKUP(B333&amp;A333,[1]obs_dates!$C$1:$D$661,2,FALSE)</f>
        <v>37607</v>
      </c>
      <c r="D333" t="s">
        <v>51</v>
      </c>
      <c r="E333" t="s">
        <v>9</v>
      </c>
      <c r="F333" t="s">
        <v>9</v>
      </c>
      <c r="G333" t="str">
        <f t="shared" si="5"/>
        <v>ungrazed-ungrazed</v>
      </c>
      <c r="H333" s="5">
        <v>4615</v>
      </c>
      <c r="I333" s="5">
        <v>4616</v>
      </c>
      <c r="J333" s="5" t="s">
        <v>18</v>
      </c>
      <c r="K333" s="5" t="str">
        <f>VLOOKUP(J333,[1]spp_list!$A$1:$I$200,6,0)</f>
        <v>nativetree</v>
      </c>
      <c r="L333" s="5" t="str">
        <f>VLOOKUP(J333,[1]spp_list!$A$1:$I$200,9,0)</f>
        <v>monocot_angiosperm</v>
      </c>
      <c r="M333" s="5" t="s">
        <v>11</v>
      </c>
      <c r="N333" s="8">
        <v>3</v>
      </c>
    </row>
    <row r="334" spans="1:14" x14ac:dyDescent="0.25">
      <c r="A334">
        <v>20103</v>
      </c>
      <c r="B334">
        <v>2002</v>
      </c>
      <c r="C334" s="4">
        <f>VLOOKUP(B334&amp;A334,[1]obs_dates!$C$1:$D$661,2,FALSE)</f>
        <v>37607</v>
      </c>
      <c r="D334" t="s">
        <v>51</v>
      </c>
      <c r="E334" t="s">
        <v>9</v>
      </c>
      <c r="F334" t="s">
        <v>9</v>
      </c>
      <c r="G334" t="str">
        <f t="shared" si="5"/>
        <v>ungrazed-ungrazed</v>
      </c>
      <c r="H334" s="5">
        <v>4615</v>
      </c>
      <c r="I334" s="5">
        <v>4616</v>
      </c>
      <c r="J334" s="5" t="s">
        <v>37</v>
      </c>
      <c r="K334" s="5" t="str">
        <f>VLOOKUP(J334,[1]spp_list!$A$1:$I$200,6,0)</f>
        <v>nativetree</v>
      </c>
      <c r="L334" s="5" t="str">
        <f>VLOOKUP(J334,[1]spp_list!$A$1:$I$200,9,0)</f>
        <v>gymnosperm</v>
      </c>
      <c r="M334" s="5" t="s">
        <v>20</v>
      </c>
      <c r="N334" s="6">
        <v>1</v>
      </c>
    </row>
    <row r="335" spans="1:14" x14ac:dyDescent="0.25">
      <c r="A335">
        <v>20103</v>
      </c>
      <c r="B335">
        <v>2002</v>
      </c>
      <c r="C335" s="4">
        <f>VLOOKUP(B335&amp;A335,[1]obs_dates!$C$1:$D$661,2,FALSE)</f>
        <v>37607</v>
      </c>
      <c r="D335" t="s">
        <v>51</v>
      </c>
      <c r="E335" t="s">
        <v>9</v>
      </c>
      <c r="F335" t="s">
        <v>9</v>
      </c>
      <c r="G335" t="str">
        <f t="shared" si="5"/>
        <v>ungrazed-ungrazed</v>
      </c>
      <c r="H335" s="5">
        <v>4615</v>
      </c>
      <c r="I335" s="5">
        <v>4616</v>
      </c>
      <c r="J335" s="5" t="s">
        <v>15</v>
      </c>
      <c r="K335" s="5" t="str">
        <f>VLOOKUP(J335,[1]spp_list!$A$1:$I$200,6,0)</f>
        <v>nativetree</v>
      </c>
      <c r="L335" s="5" t="str">
        <f>VLOOKUP(J335,[1]spp_list!$A$1:$I$200,9,0)</f>
        <v>dicot_angiosperm</v>
      </c>
      <c r="M335" s="5" t="s">
        <v>20</v>
      </c>
      <c r="N335" s="6">
        <v>4</v>
      </c>
    </row>
    <row r="336" spans="1:14" x14ac:dyDescent="0.25">
      <c r="A336">
        <v>20103</v>
      </c>
      <c r="B336">
        <v>2002</v>
      </c>
      <c r="C336" s="4">
        <f>VLOOKUP(B336&amp;A336,[1]obs_dates!$C$1:$D$661,2,FALSE)</f>
        <v>37607</v>
      </c>
      <c r="D336" t="s">
        <v>51</v>
      </c>
      <c r="E336" t="s">
        <v>9</v>
      </c>
      <c r="F336" t="s">
        <v>9</v>
      </c>
      <c r="G336" t="str">
        <f t="shared" si="5"/>
        <v>ungrazed-ungrazed</v>
      </c>
      <c r="H336" s="5">
        <v>4615</v>
      </c>
      <c r="I336" s="5">
        <v>4616</v>
      </c>
      <c r="J336" s="5" t="s">
        <v>49</v>
      </c>
      <c r="K336" s="5" t="str">
        <f>VLOOKUP(J336,[1]spp_list!$A$1:$I$200,6,0)</f>
        <v>nativetree</v>
      </c>
      <c r="L336" s="5" t="str">
        <f>VLOOKUP(J336,[1]spp_list!$A$1:$I$200,9,0)</f>
        <v>dicot_angiosperm</v>
      </c>
      <c r="M336" s="5" t="s">
        <v>20</v>
      </c>
      <c r="N336" s="6">
        <v>2</v>
      </c>
    </row>
    <row r="337" spans="1:14" x14ac:dyDescent="0.25">
      <c r="A337">
        <v>20103</v>
      </c>
      <c r="B337">
        <v>2002</v>
      </c>
      <c r="C337" s="4">
        <f>VLOOKUP(B337&amp;A337,[1]obs_dates!$C$1:$D$661,2,FALSE)</f>
        <v>37607</v>
      </c>
      <c r="D337" t="s">
        <v>51</v>
      </c>
      <c r="E337" t="s">
        <v>9</v>
      </c>
      <c r="F337" t="s">
        <v>9</v>
      </c>
      <c r="G337" t="str">
        <f t="shared" si="5"/>
        <v>ungrazed-ungrazed</v>
      </c>
      <c r="H337" s="5">
        <v>4615</v>
      </c>
      <c r="I337" s="5">
        <v>4616</v>
      </c>
      <c r="J337" s="5" t="s">
        <v>53</v>
      </c>
      <c r="K337" s="5" t="str">
        <f>VLOOKUP(J337,[1]spp_list!$A$1:$I$200,6,0)</f>
        <v>nativetree</v>
      </c>
      <c r="L337" s="5" t="str">
        <f>VLOOKUP(J337,[1]spp_list!$A$1:$I$200,9,0)</f>
        <v>dicot_angiosperm</v>
      </c>
      <c r="M337" s="5" t="s">
        <v>20</v>
      </c>
      <c r="N337" s="6">
        <v>3</v>
      </c>
    </row>
    <row r="338" spans="1:14" x14ac:dyDescent="0.25">
      <c r="A338">
        <v>20103</v>
      </c>
      <c r="B338">
        <v>2002</v>
      </c>
      <c r="C338" s="4">
        <f>VLOOKUP(B338&amp;A338,[1]obs_dates!$C$1:$D$661,2,FALSE)</f>
        <v>37607</v>
      </c>
      <c r="D338" t="s">
        <v>51</v>
      </c>
      <c r="E338" t="s">
        <v>9</v>
      </c>
      <c r="F338" t="s">
        <v>9</v>
      </c>
      <c r="G338" t="str">
        <f t="shared" si="5"/>
        <v>ungrazed-ungrazed</v>
      </c>
      <c r="H338" s="5">
        <v>4615</v>
      </c>
      <c r="I338" s="5">
        <v>4616</v>
      </c>
      <c r="J338" s="5" t="s">
        <v>18</v>
      </c>
      <c r="K338" s="5" t="str">
        <f>VLOOKUP(J338,[1]spp_list!$A$1:$I$200,6,0)</f>
        <v>nativetree</v>
      </c>
      <c r="L338" s="5" t="str">
        <f>VLOOKUP(J338,[1]spp_list!$A$1:$I$200,9,0)</f>
        <v>monocot_angiosperm</v>
      </c>
      <c r="M338" s="5" t="s">
        <v>20</v>
      </c>
      <c r="N338" s="6">
        <v>13</v>
      </c>
    </row>
    <row r="339" spans="1:14" x14ac:dyDescent="0.25">
      <c r="A339">
        <v>20201</v>
      </c>
      <c r="B339">
        <v>2002</v>
      </c>
      <c r="C339" s="4">
        <f>VLOOKUP(B339&amp;A339,[1]obs_dates!$C$1:$D$661,2,FALSE)</f>
        <v>37607</v>
      </c>
      <c r="D339" t="s">
        <v>51</v>
      </c>
      <c r="E339" t="s">
        <v>9</v>
      </c>
      <c r="F339" t="s">
        <v>9</v>
      </c>
      <c r="G339" t="str">
        <f t="shared" si="5"/>
        <v>ungrazed-ungrazed</v>
      </c>
      <c r="H339" s="5">
        <v>4618</v>
      </c>
      <c r="I339" s="5">
        <v>4617</v>
      </c>
      <c r="J339" s="5" t="s">
        <v>36</v>
      </c>
      <c r="K339" s="5" t="str">
        <f>VLOOKUP(J339,[1]spp_list!$A$1:$I$200,6,0)</f>
        <v>nativetree</v>
      </c>
      <c r="L339" s="5" t="str">
        <f>VLOOKUP(J339,[1]spp_list!$A$1:$I$200,9,0)</f>
        <v>dicot_angiosperm</v>
      </c>
      <c r="M339" s="5" t="s">
        <v>11</v>
      </c>
      <c r="N339" s="8">
        <v>1</v>
      </c>
    </row>
    <row r="340" spans="1:14" x14ac:dyDescent="0.25">
      <c r="A340">
        <v>20201</v>
      </c>
      <c r="B340">
        <v>2002</v>
      </c>
      <c r="C340" s="4">
        <f>VLOOKUP(B340&amp;A340,[1]obs_dates!$C$1:$D$661,2,FALSE)</f>
        <v>37607</v>
      </c>
      <c r="D340" t="s">
        <v>51</v>
      </c>
      <c r="E340" t="s">
        <v>9</v>
      </c>
      <c r="F340" t="s">
        <v>9</v>
      </c>
      <c r="G340" t="str">
        <f t="shared" si="5"/>
        <v>ungrazed-ungrazed</v>
      </c>
      <c r="H340" s="5">
        <v>4618</v>
      </c>
      <c r="I340" s="5">
        <v>4617</v>
      </c>
      <c r="J340" s="5" t="s">
        <v>30</v>
      </c>
      <c r="K340" s="5" t="str">
        <f>VLOOKUP(J340,[1]spp_list!$A$1:$I$200,6,0)</f>
        <v>nativetree</v>
      </c>
      <c r="L340" s="5" t="str">
        <f>VLOOKUP(J340,[1]spp_list!$A$1:$I$200,9,0)</f>
        <v>dicot_angiosperm</v>
      </c>
      <c r="M340" s="5" t="s">
        <v>11</v>
      </c>
      <c r="N340" s="8">
        <v>1</v>
      </c>
    </row>
    <row r="341" spans="1:14" x14ac:dyDescent="0.25">
      <c r="A341">
        <v>20201</v>
      </c>
      <c r="B341">
        <v>2002</v>
      </c>
      <c r="C341" s="4">
        <f>VLOOKUP(B341&amp;A341,[1]obs_dates!$C$1:$D$661,2,FALSE)</f>
        <v>37607</v>
      </c>
      <c r="D341" t="s">
        <v>51</v>
      </c>
      <c r="E341" t="s">
        <v>9</v>
      </c>
      <c r="F341" t="s">
        <v>9</v>
      </c>
      <c r="G341" t="str">
        <f t="shared" si="5"/>
        <v>ungrazed-ungrazed</v>
      </c>
      <c r="H341" s="5">
        <v>4618</v>
      </c>
      <c r="I341" s="5">
        <v>4617</v>
      </c>
      <c r="J341" s="5" t="s">
        <v>27</v>
      </c>
      <c r="K341" s="5" t="str">
        <f>VLOOKUP(J341,[1]spp_list!$A$1:$I$200,6,0)</f>
        <v>nativeshrub</v>
      </c>
      <c r="L341" s="5" t="str">
        <f>VLOOKUP(J341,[1]spp_list!$A$1:$I$200,9,0)</f>
        <v>dicot_angiosperm</v>
      </c>
      <c r="M341" s="5" t="s">
        <v>11</v>
      </c>
      <c r="N341" s="8">
        <v>3</v>
      </c>
    </row>
    <row r="342" spans="1:14" x14ac:dyDescent="0.25">
      <c r="A342">
        <v>20201</v>
      </c>
      <c r="B342">
        <v>2002</v>
      </c>
      <c r="C342" s="4">
        <f>VLOOKUP(B342&amp;A342,[1]obs_dates!$C$1:$D$661,2,FALSE)</f>
        <v>37607</v>
      </c>
      <c r="D342" t="s">
        <v>51</v>
      </c>
      <c r="E342" t="s">
        <v>9</v>
      </c>
      <c r="F342" t="s">
        <v>9</v>
      </c>
      <c r="G342" t="str">
        <f t="shared" si="5"/>
        <v>ungrazed-ungrazed</v>
      </c>
      <c r="H342" s="5">
        <v>4618</v>
      </c>
      <c r="I342" s="5">
        <v>4617</v>
      </c>
      <c r="J342" s="5" t="s">
        <v>12</v>
      </c>
      <c r="K342" s="5" t="str">
        <f>VLOOKUP(J342,[1]spp_list!$A$1:$I$200,6,0)</f>
        <v>nativetreefern</v>
      </c>
      <c r="L342" s="5" t="str">
        <f>VLOOKUP(J342,[1]spp_list!$A$1:$I$200,9,0)</f>
        <v>ferns_and_lycophytes</v>
      </c>
      <c r="M342" s="5" t="s">
        <v>11</v>
      </c>
      <c r="N342" s="8">
        <v>4</v>
      </c>
    </row>
    <row r="343" spans="1:14" x14ac:dyDescent="0.25">
      <c r="A343">
        <v>20201</v>
      </c>
      <c r="B343">
        <v>2002</v>
      </c>
      <c r="C343" s="4">
        <f>VLOOKUP(B343&amp;A343,[1]obs_dates!$C$1:$D$661,2,FALSE)</f>
        <v>37607</v>
      </c>
      <c r="D343" t="s">
        <v>51</v>
      </c>
      <c r="E343" t="s">
        <v>9</v>
      </c>
      <c r="F343" t="s">
        <v>9</v>
      </c>
      <c r="G343" t="str">
        <f t="shared" si="5"/>
        <v>ungrazed-ungrazed</v>
      </c>
      <c r="H343" s="5">
        <v>4618</v>
      </c>
      <c r="I343" s="5">
        <v>4617</v>
      </c>
      <c r="J343" s="5" t="s">
        <v>13</v>
      </c>
      <c r="K343" s="5" t="str">
        <f>VLOOKUP(J343,[1]spp_list!$A$1:$I$200,6,0)</f>
        <v>nativetreefern</v>
      </c>
      <c r="L343" s="5" t="str">
        <f>VLOOKUP(J343,[1]spp_list!$A$1:$I$200,9,0)</f>
        <v>ferns_and_lycophytes</v>
      </c>
      <c r="M343" s="5" t="s">
        <v>11</v>
      </c>
      <c r="N343" s="8">
        <v>6</v>
      </c>
    </row>
    <row r="344" spans="1:14" x14ac:dyDescent="0.25">
      <c r="A344">
        <v>20201</v>
      </c>
      <c r="B344">
        <v>2002</v>
      </c>
      <c r="C344" s="4">
        <f>VLOOKUP(B344&amp;A344,[1]obs_dates!$C$1:$D$661,2,FALSE)</f>
        <v>37607</v>
      </c>
      <c r="D344" t="s">
        <v>51</v>
      </c>
      <c r="E344" t="s">
        <v>9</v>
      </c>
      <c r="F344" t="s">
        <v>9</v>
      </c>
      <c r="G344" t="str">
        <f t="shared" si="5"/>
        <v>ungrazed-ungrazed</v>
      </c>
      <c r="H344" s="5">
        <v>4618</v>
      </c>
      <c r="I344" s="5">
        <v>4617</v>
      </c>
      <c r="J344" s="5" t="s">
        <v>14</v>
      </c>
      <c r="K344" s="5" t="str">
        <f>VLOOKUP(J344,[1]spp_list!$A$1:$I$200,6,0)</f>
        <v>nativeshrub</v>
      </c>
      <c r="L344" s="5" t="str">
        <f>VLOOKUP(J344,[1]spp_list!$A$1:$I$200,9,0)</f>
        <v>dicot_angiosperm</v>
      </c>
      <c r="M344" s="5" t="s">
        <v>11</v>
      </c>
      <c r="N344" s="8">
        <v>3</v>
      </c>
    </row>
    <row r="345" spans="1:14" x14ac:dyDescent="0.25">
      <c r="A345">
        <v>20201</v>
      </c>
      <c r="B345">
        <v>2002</v>
      </c>
      <c r="C345" s="4">
        <f>VLOOKUP(B345&amp;A345,[1]obs_dates!$C$1:$D$661,2,FALSE)</f>
        <v>37607</v>
      </c>
      <c r="D345" t="s">
        <v>51</v>
      </c>
      <c r="E345" t="s">
        <v>9</v>
      </c>
      <c r="F345" t="s">
        <v>9</v>
      </c>
      <c r="G345" t="str">
        <f t="shared" si="5"/>
        <v>ungrazed-ungrazed</v>
      </c>
      <c r="H345" s="5">
        <v>4618</v>
      </c>
      <c r="I345" s="5">
        <v>4617</v>
      </c>
      <c r="J345" s="5" t="s">
        <v>15</v>
      </c>
      <c r="K345" s="5" t="str">
        <f>VLOOKUP(J345,[1]spp_list!$A$1:$I$200,6,0)</f>
        <v>nativetree</v>
      </c>
      <c r="L345" s="5" t="str">
        <f>VLOOKUP(J345,[1]spp_list!$A$1:$I$200,9,0)</f>
        <v>dicot_angiosperm</v>
      </c>
      <c r="M345" s="5" t="s">
        <v>11</v>
      </c>
      <c r="N345" s="8">
        <v>55</v>
      </c>
    </row>
    <row r="346" spans="1:14" x14ac:dyDescent="0.25">
      <c r="A346">
        <v>20201</v>
      </c>
      <c r="B346">
        <v>2002</v>
      </c>
      <c r="C346" s="4">
        <f>VLOOKUP(B346&amp;A346,[1]obs_dates!$C$1:$D$661,2,FALSE)</f>
        <v>37607</v>
      </c>
      <c r="D346" t="s">
        <v>51</v>
      </c>
      <c r="E346" t="s">
        <v>9</v>
      </c>
      <c r="F346" t="s">
        <v>9</v>
      </c>
      <c r="G346" t="str">
        <f t="shared" si="5"/>
        <v>ungrazed-ungrazed</v>
      </c>
      <c r="H346" s="5">
        <v>4618</v>
      </c>
      <c r="I346" s="5">
        <v>4617</v>
      </c>
      <c r="J346" s="5" t="s">
        <v>28</v>
      </c>
      <c r="K346" s="5" t="str">
        <f>VLOOKUP(J346,[1]spp_list!$A$1:$I$200,6,0)</f>
        <v>nativetree</v>
      </c>
      <c r="L346" s="5" t="str">
        <f>VLOOKUP(J346,[1]spp_list!$A$1:$I$200,9,0)</f>
        <v>dicot_angiosperm</v>
      </c>
      <c r="M346" s="5" t="s">
        <v>11</v>
      </c>
      <c r="N346" s="8">
        <v>1</v>
      </c>
    </row>
    <row r="347" spans="1:14" x14ac:dyDescent="0.25">
      <c r="A347">
        <v>20201</v>
      </c>
      <c r="B347">
        <v>2002</v>
      </c>
      <c r="C347" s="4">
        <f>VLOOKUP(B347&amp;A347,[1]obs_dates!$C$1:$D$661,2,FALSE)</f>
        <v>37607</v>
      </c>
      <c r="D347" t="s">
        <v>51</v>
      </c>
      <c r="E347" t="s">
        <v>9</v>
      </c>
      <c r="F347" t="s">
        <v>9</v>
      </c>
      <c r="G347" t="str">
        <f t="shared" si="5"/>
        <v>ungrazed-ungrazed</v>
      </c>
      <c r="H347" s="5">
        <v>4618</v>
      </c>
      <c r="I347" s="5">
        <v>4617</v>
      </c>
      <c r="J347" s="5" t="s">
        <v>23</v>
      </c>
      <c r="K347" s="5" t="str">
        <f>VLOOKUP(J347,[1]spp_list!$A$1:$I$200,6,0)</f>
        <v>nativetree</v>
      </c>
      <c r="L347" s="5" t="str">
        <f>VLOOKUP(J347,[1]spp_list!$A$1:$I$200,9,0)</f>
        <v>dicot_angiosperm</v>
      </c>
      <c r="M347" s="5" t="s">
        <v>11</v>
      </c>
      <c r="N347" s="8">
        <v>2</v>
      </c>
    </row>
    <row r="348" spans="1:14" x14ac:dyDescent="0.25">
      <c r="A348">
        <v>20201</v>
      </c>
      <c r="B348">
        <v>2002</v>
      </c>
      <c r="C348" s="4">
        <f>VLOOKUP(B348&amp;A348,[1]obs_dates!$C$1:$D$661,2,FALSE)</f>
        <v>37607</v>
      </c>
      <c r="D348" t="s">
        <v>51</v>
      </c>
      <c r="E348" t="s">
        <v>9</v>
      </c>
      <c r="F348" t="s">
        <v>9</v>
      </c>
      <c r="G348" t="str">
        <f t="shared" si="5"/>
        <v>ungrazed-ungrazed</v>
      </c>
      <c r="H348" s="5">
        <v>4618</v>
      </c>
      <c r="I348" s="5">
        <v>4617</v>
      </c>
      <c r="J348" s="5" t="s">
        <v>16</v>
      </c>
      <c r="K348" s="5" t="str">
        <f>VLOOKUP(J348,[1]spp_list!$A$1:$I$200,6,0)</f>
        <v>nativetree</v>
      </c>
      <c r="L348" s="5" t="str">
        <f>VLOOKUP(J348,[1]spp_list!$A$1:$I$200,9,0)</f>
        <v>dicot_angiosperm</v>
      </c>
      <c r="M348" s="5" t="s">
        <v>11</v>
      </c>
      <c r="N348" s="8">
        <v>39</v>
      </c>
    </row>
    <row r="349" spans="1:14" x14ac:dyDescent="0.25">
      <c r="A349">
        <v>20201</v>
      </c>
      <c r="B349">
        <v>2002</v>
      </c>
      <c r="C349" s="4">
        <f>VLOOKUP(B349&amp;A349,[1]obs_dates!$C$1:$D$661,2,FALSE)</f>
        <v>37607</v>
      </c>
      <c r="D349" t="s">
        <v>51</v>
      </c>
      <c r="E349" t="s">
        <v>9</v>
      </c>
      <c r="F349" t="s">
        <v>9</v>
      </c>
      <c r="G349" t="str">
        <f t="shared" si="5"/>
        <v>ungrazed-ungrazed</v>
      </c>
      <c r="H349" s="5">
        <v>4618</v>
      </c>
      <c r="I349" s="5">
        <v>4617</v>
      </c>
      <c r="J349" s="5" t="s">
        <v>17</v>
      </c>
      <c r="K349" s="5" t="str">
        <f>VLOOKUP(J349,[1]spp_list!$A$1:$I$200,6,0)</f>
        <v>nativetree</v>
      </c>
      <c r="L349" s="5" t="str">
        <f>VLOOKUP(J349,[1]spp_list!$A$1:$I$200,9,0)</f>
        <v>dicot_angiosperm</v>
      </c>
      <c r="M349" s="5" t="s">
        <v>11</v>
      </c>
      <c r="N349" s="8">
        <v>2</v>
      </c>
    </row>
    <row r="350" spans="1:14" x14ac:dyDescent="0.25">
      <c r="A350">
        <v>20201</v>
      </c>
      <c r="B350">
        <v>2002</v>
      </c>
      <c r="C350" s="4">
        <f>VLOOKUP(B350&amp;A350,[1]obs_dates!$C$1:$D$661,2,FALSE)</f>
        <v>37607</v>
      </c>
      <c r="D350" t="s">
        <v>51</v>
      </c>
      <c r="E350" t="s">
        <v>9</v>
      </c>
      <c r="F350" t="s">
        <v>9</v>
      </c>
      <c r="G350" t="str">
        <f t="shared" si="5"/>
        <v>ungrazed-ungrazed</v>
      </c>
      <c r="H350" s="5">
        <v>4618</v>
      </c>
      <c r="I350" s="5">
        <v>4617</v>
      </c>
      <c r="J350" s="5" t="s">
        <v>18</v>
      </c>
      <c r="K350" s="5" t="str">
        <f>VLOOKUP(J350,[1]spp_list!$A$1:$I$200,6,0)</f>
        <v>nativetree</v>
      </c>
      <c r="L350" s="5" t="str">
        <f>VLOOKUP(J350,[1]spp_list!$A$1:$I$200,9,0)</f>
        <v>monocot_angiosperm</v>
      </c>
      <c r="M350" s="5" t="s">
        <v>11</v>
      </c>
      <c r="N350" s="8">
        <v>17</v>
      </c>
    </row>
    <row r="351" spans="1:14" x14ac:dyDescent="0.25">
      <c r="A351">
        <v>20201</v>
      </c>
      <c r="B351">
        <v>2002</v>
      </c>
      <c r="C351" s="4">
        <f>VLOOKUP(B351&amp;A351,[1]obs_dates!$C$1:$D$661,2,FALSE)</f>
        <v>37607</v>
      </c>
      <c r="D351" t="s">
        <v>51</v>
      </c>
      <c r="E351" t="s">
        <v>9</v>
      </c>
      <c r="F351" t="s">
        <v>9</v>
      </c>
      <c r="G351" t="str">
        <f t="shared" si="5"/>
        <v>ungrazed-ungrazed</v>
      </c>
      <c r="H351" s="5">
        <v>4618</v>
      </c>
      <c r="I351" s="5">
        <v>4617</v>
      </c>
      <c r="J351" s="5" t="s">
        <v>19</v>
      </c>
      <c r="K351" s="5" t="str">
        <f>VLOOKUP(J351,[1]spp_list!$A$1:$I$200,6,0)</f>
        <v>nativetree</v>
      </c>
      <c r="L351" s="5" t="str">
        <f>VLOOKUP(J351,[1]spp_list!$A$1:$I$200,9,0)</f>
        <v>dicot_angiosperm</v>
      </c>
      <c r="M351" s="5" t="s">
        <v>11</v>
      </c>
      <c r="N351" s="8">
        <v>2</v>
      </c>
    </row>
    <row r="352" spans="1:14" x14ac:dyDescent="0.25">
      <c r="A352">
        <v>20201</v>
      </c>
      <c r="B352">
        <v>2002</v>
      </c>
      <c r="C352" s="4">
        <f>VLOOKUP(B352&amp;A352,[1]obs_dates!$C$1:$D$661,2,FALSE)</f>
        <v>37607</v>
      </c>
      <c r="D352" t="s">
        <v>51</v>
      </c>
      <c r="E352" t="s">
        <v>9</v>
      </c>
      <c r="F352" t="s">
        <v>9</v>
      </c>
      <c r="G352" t="str">
        <f t="shared" si="5"/>
        <v>ungrazed-ungrazed</v>
      </c>
      <c r="H352" s="5">
        <v>4618</v>
      </c>
      <c r="I352" s="5">
        <v>4617</v>
      </c>
      <c r="J352" s="5" t="s">
        <v>30</v>
      </c>
      <c r="K352" s="5" t="str">
        <f>VLOOKUP(J352,[1]spp_list!$A$1:$I$200,6,0)</f>
        <v>nativetree</v>
      </c>
      <c r="L352" s="5" t="str">
        <f>VLOOKUP(J352,[1]spp_list!$A$1:$I$200,9,0)</f>
        <v>dicot_angiosperm</v>
      </c>
      <c r="M352" s="5" t="s">
        <v>20</v>
      </c>
      <c r="N352" s="6">
        <v>1</v>
      </c>
    </row>
    <row r="353" spans="1:14" x14ac:dyDescent="0.25">
      <c r="A353">
        <v>20201</v>
      </c>
      <c r="B353">
        <v>2002</v>
      </c>
      <c r="C353" s="4">
        <f>VLOOKUP(B353&amp;A353,[1]obs_dates!$C$1:$D$661,2,FALSE)</f>
        <v>37607</v>
      </c>
      <c r="D353" t="s">
        <v>51</v>
      </c>
      <c r="E353" t="s">
        <v>9</v>
      </c>
      <c r="F353" t="s">
        <v>9</v>
      </c>
      <c r="G353" t="str">
        <f t="shared" si="5"/>
        <v>ungrazed-ungrazed</v>
      </c>
      <c r="H353" s="5">
        <v>4618</v>
      </c>
      <c r="I353" s="5">
        <v>4617</v>
      </c>
      <c r="J353" s="5" t="s">
        <v>27</v>
      </c>
      <c r="K353" s="5" t="str">
        <f>VLOOKUP(J353,[1]spp_list!$A$1:$I$200,6,0)</f>
        <v>nativeshrub</v>
      </c>
      <c r="L353" s="5" t="str">
        <f>VLOOKUP(J353,[1]spp_list!$A$1:$I$200,9,0)</f>
        <v>dicot_angiosperm</v>
      </c>
      <c r="M353" s="5" t="s">
        <v>20</v>
      </c>
      <c r="N353" s="6">
        <v>2</v>
      </c>
    </row>
    <row r="354" spans="1:14" x14ac:dyDescent="0.25">
      <c r="A354">
        <v>20201</v>
      </c>
      <c r="B354">
        <v>2002</v>
      </c>
      <c r="C354" s="4">
        <f>VLOOKUP(B354&amp;A354,[1]obs_dates!$C$1:$D$661,2,FALSE)</f>
        <v>37607</v>
      </c>
      <c r="D354" t="s">
        <v>51</v>
      </c>
      <c r="E354" t="s">
        <v>9</v>
      </c>
      <c r="F354" t="s">
        <v>9</v>
      </c>
      <c r="G354" t="str">
        <f t="shared" si="5"/>
        <v>ungrazed-ungrazed</v>
      </c>
      <c r="H354" s="5">
        <v>4618</v>
      </c>
      <c r="I354" s="5">
        <v>4617</v>
      </c>
      <c r="J354" s="5" t="s">
        <v>15</v>
      </c>
      <c r="K354" s="5" t="str">
        <f>VLOOKUP(J354,[1]spp_list!$A$1:$I$200,6,0)</f>
        <v>nativetree</v>
      </c>
      <c r="L354" s="5" t="str">
        <f>VLOOKUP(J354,[1]spp_list!$A$1:$I$200,9,0)</f>
        <v>dicot_angiosperm</v>
      </c>
      <c r="M354" s="5" t="s">
        <v>20</v>
      </c>
      <c r="N354" s="6">
        <v>7</v>
      </c>
    </row>
    <row r="355" spans="1:14" x14ac:dyDescent="0.25">
      <c r="A355">
        <v>20201</v>
      </c>
      <c r="B355">
        <v>2002</v>
      </c>
      <c r="C355" s="4">
        <f>VLOOKUP(B355&amp;A355,[1]obs_dates!$C$1:$D$661,2,FALSE)</f>
        <v>37607</v>
      </c>
      <c r="D355" t="s">
        <v>51</v>
      </c>
      <c r="E355" t="s">
        <v>9</v>
      </c>
      <c r="F355" t="s">
        <v>9</v>
      </c>
      <c r="G355" t="str">
        <f t="shared" si="5"/>
        <v>ungrazed-ungrazed</v>
      </c>
      <c r="H355" s="5">
        <v>4618</v>
      </c>
      <c r="I355" s="5">
        <v>4617</v>
      </c>
      <c r="J355" s="5" t="s">
        <v>28</v>
      </c>
      <c r="K355" s="5" t="str">
        <f>VLOOKUP(J355,[1]spp_list!$A$1:$I$200,6,0)</f>
        <v>nativetree</v>
      </c>
      <c r="L355" s="5" t="str">
        <f>VLOOKUP(J355,[1]spp_list!$A$1:$I$200,9,0)</f>
        <v>dicot_angiosperm</v>
      </c>
      <c r="M355" s="5" t="s">
        <v>20</v>
      </c>
      <c r="N355" s="6">
        <v>1</v>
      </c>
    </row>
    <row r="356" spans="1:14" x14ac:dyDescent="0.25">
      <c r="A356">
        <v>20201</v>
      </c>
      <c r="B356">
        <v>2002</v>
      </c>
      <c r="C356" s="4">
        <f>VLOOKUP(B356&amp;A356,[1]obs_dates!$C$1:$D$661,2,FALSE)</f>
        <v>37607</v>
      </c>
      <c r="D356" t="s">
        <v>51</v>
      </c>
      <c r="E356" t="s">
        <v>9</v>
      </c>
      <c r="F356" t="s">
        <v>9</v>
      </c>
      <c r="G356" t="str">
        <f t="shared" si="5"/>
        <v>ungrazed-ungrazed</v>
      </c>
      <c r="H356" s="5">
        <v>4618</v>
      </c>
      <c r="I356" s="5">
        <v>4617</v>
      </c>
      <c r="J356" s="5" t="s">
        <v>16</v>
      </c>
      <c r="K356" s="5" t="str">
        <f>VLOOKUP(J356,[1]spp_list!$A$1:$I$200,6,0)</f>
        <v>nativetree</v>
      </c>
      <c r="L356" s="5" t="str">
        <f>VLOOKUP(J356,[1]spp_list!$A$1:$I$200,9,0)</f>
        <v>dicot_angiosperm</v>
      </c>
      <c r="M356" s="5" t="s">
        <v>20</v>
      </c>
      <c r="N356" s="6">
        <v>3</v>
      </c>
    </row>
    <row r="357" spans="1:14" x14ac:dyDescent="0.25">
      <c r="A357">
        <v>20201</v>
      </c>
      <c r="B357">
        <v>2002</v>
      </c>
      <c r="C357" s="4">
        <f>VLOOKUP(B357&amp;A357,[1]obs_dates!$C$1:$D$661,2,FALSE)</f>
        <v>37607</v>
      </c>
      <c r="D357" t="s">
        <v>51</v>
      </c>
      <c r="E357" t="s">
        <v>9</v>
      </c>
      <c r="F357" t="s">
        <v>9</v>
      </c>
      <c r="G357" t="str">
        <f t="shared" si="5"/>
        <v>ungrazed-ungrazed</v>
      </c>
      <c r="H357" s="5">
        <v>4618</v>
      </c>
      <c r="I357" s="5">
        <v>4617</v>
      </c>
      <c r="J357" s="5" t="s">
        <v>18</v>
      </c>
      <c r="K357" s="5" t="str">
        <f>VLOOKUP(J357,[1]spp_list!$A$1:$I$200,6,0)</f>
        <v>nativetree</v>
      </c>
      <c r="L357" s="5" t="str">
        <f>VLOOKUP(J357,[1]spp_list!$A$1:$I$200,9,0)</f>
        <v>monocot_angiosperm</v>
      </c>
      <c r="M357" s="5" t="s">
        <v>20</v>
      </c>
      <c r="N357" s="6">
        <v>3</v>
      </c>
    </row>
    <row r="358" spans="1:14" x14ac:dyDescent="0.25">
      <c r="A358">
        <v>20202</v>
      </c>
      <c r="B358">
        <v>2002</v>
      </c>
      <c r="C358" s="4">
        <f>VLOOKUP(B358&amp;A358,[1]obs_dates!$C$1:$D$661,2,FALSE)</f>
        <v>37607</v>
      </c>
      <c r="D358" t="s">
        <v>51</v>
      </c>
      <c r="E358" t="s">
        <v>9</v>
      </c>
      <c r="F358" t="s">
        <v>9</v>
      </c>
      <c r="G358" t="str">
        <f t="shared" si="5"/>
        <v>ungrazed-ungrazed</v>
      </c>
      <c r="H358" s="5">
        <v>4620</v>
      </c>
      <c r="I358" s="5">
        <v>4619</v>
      </c>
      <c r="J358" s="5" t="s">
        <v>10</v>
      </c>
      <c r="K358" s="5" t="str">
        <f>VLOOKUP(J358,[1]spp_list!$A$1:$I$200,6,0)</f>
        <v>nativetree</v>
      </c>
      <c r="L358" s="5" t="str">
        <f>VLOOKUP(J358,[1]spp_list!$A$1:$I$200,9,0)</f>
        <v>dicot_angiosperm</v>
      </c>
      <c r="M358" s="5" t="s">
        <v>11</v>
      </c>
      <c r="N358" s="8">
        <v>1</v>
      </c>
    </row>
    <row r="359" spans="1:14" x14ac:dyDescent="0.25">
      <c r="A359">
        <v>20202</v>
      </c>
      <c r="B359">
        <v>2002</v>
      </c>
      <c r="C359" s="4">
        <f>VLOOKUP(B359&amp;A359,[1]obs_dates!$C$1:$D$661,2,FALSE)</f>
        <v>37607</v>
      </c>
      <c r="D359" t="s">
        <v>51</v>
      </c>
      <c r="E359" t="s">
        <v>9</v>
      </c>
      <c r="F359" t="s">
        <v>9</v>
      </c>
      <c r="G359" t="str">
        <f t="shared" si="5"/>
        <v>ungrazed-ungrazed</v>
      </c>
      <c r="H359" s="5">
        <v>4620</v>
      </c>
      <c r="I359" s="5">
        <v>4619</v>
      </c>
      <c r="J359" s="5" t="s">
        <v>30</v>
      </c>
      <c r="K359" s="5" t="str">
        <f>VLOOKUP(J359,[1]spp_list!$A$1:$I$200,6,0)</f>
        <v>nativetree</v>
      </c>
      <c r="L359" s="5" t="str">
        <f>VLOOKUP(J359,[1]spp_list!$A$1:$I$200,9,0)</f>
        <v>dicot_angiosperm</v>
      </c>
      <c r="M359" s="5" t="s">
        <v>11</v>
      </c>
      <c r="N359" s="8">
        <v>2</v>
      </c>
    </row>
    <row r="360" spans="1:14" x14ac:dyDescent="0.25">
      <c r="A360">
        <v>20202</v>
      </c>
      <c r="B360">
        <v>2002</v>
      </c>
      <c r="C360" s="4">
        <f>VLOOKUP(B360&amp;A360,[1]obs_dates!$C$1:$D$661,2,FALSE)</f>
        <v>37607</v>
      </c>
      <c r="D360" t="s">
        <v>51</v>
      </c>
      <c r="E360" t="s">
        <v>9</v>
      </c>
      <c r="F360" t="s">
        <v>9</v>
      </c>
      <c r="G360" t="str">
        <f t="shared" si="5"/>
        <v>ungrazed-ungrazed</v>
      </c>
      <c r="H360" s="5">
        <v>4620</v>
      </c>
      <c r="I360" s="5">
        <v>4619</v>
      </c>
      <c r="J360" s="5" t="s">
        <v>22</v>
      </c>
      <c r="K360" s="5" t="str">
        <f>VLOOKUP(J360,[1]spp_list!$A$1:$I$200,6,0)</f>
        <v>nativetreefern</v>
      </c>
      <c r="L360" s="5" t="str">
        <f>VLOOKUP(J360,[1]spp_list!$A$1:$I$200,9,0)</f>
        <v>ferns_and_lycophytes</v>
      </c>
      <c r="M360" s="5" t="s">
        <v>11</v>
      </c>
      <c r="N360" s="8">
        <v>5</v>
      </c>
    </row>
    <row r="361" spans="1:14" x14ac:dyDescent="0.25">
      <c r="A361">
        <v>20202</v>
      </c>
      <c r="B361">
        <v>2002</v>
      </c>
      <c r="C361" s="4">
        <f>VLOOKUP(B361&amp;A361,[1]obs_dates!$C$1:$D$661,2,FALSE)</f>
        <v>37607</v>
      </c>
      <c r="D361" t="s">
        <v>51</v>
      </c>
      <c r="E361" t="s">
        <v>9</v>
      </c>
      <c r="F361" t="s">
        <v>9</v>
      </c>
      <c r="G361" t="str">
        <f t="shared" si="5"/>
        <v>ungrazed-ungrazed</v>
      </c>
      <c r="H361" s="5">
        <v>4620</v>
      </c>
      <c r="I361" s="5">
        <v>4619</v>
      </c>
      <c r="J361" s="5" t="s">
        <v>14</v>
      </c>
      <c r="K361" s="5" t="str">
        <f>VLOOKUP(J361,[1]spp_list!$A$1:$I$200,6,0)</f>
        <v>nativeshrub</v>
      </c>
      <c r="L361" s="5" t="str">
        <f>VLOOKUP(J361,[1]spp_list!$A$1:$I$200,9,0)</f>
        <v>dicot_angiosperm</v>
      </c>
      <c r="M361" s="5" t="s">
        <v>11</v>
      </c>
      <c r="N361" s="8">
        <v>2</v>
      </c>
    </row>
    <row r="362" spans="1:14" x14ac:dyDescent="0.25">
      <c r="A362">
        <v>20202</v>
      </c>
      <c r="B362">
        <v>2002</v>
      </c>
      <c r="C362" s="4">
        <f>VLOOKUP(B362&amp;A362,[1]obs_dates!$C$1:$D$661,2,FALSE)</f>
        <v>37607</v>
      </c>
      <c r="D362" t="s">
        <v>51</v>
      </c>
      <c r="E362" t="s">
        <v>9</v>
      </c>
      <c r="F362" t="s">
        <v>9</v>
      </c>
      <c r="G362" t="str">
        <f t="shared" si="5"/>
        <v>ungrazed-ungrazed</v>
      </c>
      <c r="H362" s="5">
        <v>4620</v>
      </c>
      <c r="I362" s="5">
        <v>4619</v>
      </c>
      <c r="J362" s="5" t="s">
        <v>15</v>
      </c>
      <c r="K362" s="5" t="str">
        <f>VLOOKUP(J362,[1]spp_list!$A$1:$I$200,6,0)</f>
        <v>nativetree</v>
      </c>
      <c r="L362" s="5" t="str">
        <f>VLOOKUP(J362,[1]spp_list!$A$1:$I$200,9,0)</f>
        <v>dicot_angiosperm</v>
      </c>
      <c r="M362" s="5" t="s">
        <v>11</v>
      </c>
      <c r="N362" s="8">
        <v>1</v>
      </c>
    </row>
    <row r="363" spans="1:14" x14ac:dyDescent="0.25">
      <c r="A363">
        <v>20202</v>
      </c>
      <c r="B363">
        <v>2002</v>
      </c>
      <c r="C363" s="4">
        <f>VLOOKUP(B363&amp;A363,[1]obs_dates!$C$1:$D$661,2,FALSE)</f>
        <v>37607</v>
      </c>
      <c r="D363" t="s">
        <v>51</v>
      </c>
      <c r="E363" t="s">
        <v>9</v>
      </c>
      <c r="F363" t="s">
        <v>9</v>
      </c>
      <c r="G363" t="str">
        <f t="shared" si="5"/>
        <v>ungrazed-ungrazed</v>
      </c>
      <c r="H363" s="5">
        <v>4620</v>
      </c>
      <c r="I363" s="5">
        <v>4619</v>
      </c>
      <c r="J363" s="5" t="s">
        <v>16</v>
      </c>
      <c r="K363" s="5" t="str">
        <f>VLOOKUP(J363,[1]spp_list!$A$1:$I$200,6,0)</f>
        <v>nativetree</v>
      </c>
      <c r="L363" s="5" t="str">
        <f>VLOOKUP(J363,[1]spp_list!$A$1:$I$200,9,0)</f>
        <v>dicot_angiosperm</v>
      </c>
      <c r="M363" s="5" t="s">
        <v>11</v>
      </c>
      <c r="N363" s="8">
        <v>9</v>
      </c>
    </row>
    <row r="364" spans="1:14" x14ac:dyDescent="0.25">
      <c r="A364">
        <v>20202</v>
      </c>
      <c r="B364">
        <v>2002</v>
      </c>
      <c r="C364" s="4">
        <f>VLOOKUP(B364&amp;A364,[1]obs_dates!$C$1:$D$661,2,FALSE)</f>
        <v>37607</v>
      </c>
      <c r="D364" t="s">
        <v>51</v>
      </c>
      <c r="E364" t="s">
        <v>9</v>
      </c>
      <c r="F364" t="s">
        <v>9</v>
      </c>
      <c r="G364" t="str">
        <f t="shared" si="5"/>
        <v>ungrazed-ungrazed</v>
      </c>
      <c r="H364" s="5">
        <v>4620</v>
      </c>
      <c r="I364" s="5">
        <v>4619</v>
      </c>
      <c r="J364" s="5" t="s">
        <v>18</v>
      </c>
      <c r="K364" s="5" t="str">
        <f>VLOOKUP(J364,[1]spp_list!$A$1:$I$200,6,0)</f>
        <v>nativetree</v>
      </c>
      <c r="L364" s="5" t="str">
        <f>VLOOKUP(J364,[1]spp_list!$A$1:$I$200,9,0)</f>
        <v>monocot_angiosperm</v>
      </c>
      <c r="M364" s="5" t="s">
        <v>11</v>
      </c>
      <c r="N364" s="8">
        <v>13</v>
      </c>
    </row>
    <row r="365" spans="1:14" x14ac:dyDescent="0.25">
      <c r="A365">
        <v>20202</v>
      </c>
      <c r="B365">
        <v>2002</v>
      </c>
      <c r="C365" s="4">
        <f>VLOOKUP(B365&amp;A365,[1]obs_dates!$C$1:$D$661,2,FALSE)</f>
        <v>37607</v>
      </c>
      <c r="D365" t="s">
        <v>51</v>
      </c>
      <c r="E365" t="s">
        <v>9</v>
      </c>
      <c r="F365" t="s">
        <v>9</v>
      </c>
      <c r="G365" t="str">
        <f t="shared" si="5"/>
        <v>ungrazed-ungrazed</v>
      </c>
      <c r="H365" s="5">
        <v>4620</v>
      </c>
      <c r="I365" s="5">
        <v>4619</v>
      </c>
      <c r="J365" s="5" t="s">
        <v>19</v>
      </c>
      <c r="K365" s="5" t="str">
        <f>VLOOKUP(J365,[1]spp_list!$A$1:$I$200,6,0)</f>
        <v>nativetree</v>
      </c>
      <c r="L365" s="5" t="str">
        <f>VLOOKUP(J365,[1]spp_list!$A$1:$I$200,9,0)</f>
        <v>dicot_angiosperm</v>
      </c>
      <c r="M365" s="5" t="s">
        <v>11</v>
      </c>
      <c r="N365" s="8">
        <v>1</v>
      </c>
    </row>
    <row r="366" spans="1:14" x14ac:dyDescent="0.25">
      <c r="A366">
        <v>20202</v>
      </c>
      <c r="B366">
        <v>2002</v>
      </c>
      <c r="C366" s="4">
        <f>VLOOKUP(B366&amp;A366,[1]obs_dates!$C$1:$D$661,2,FALSE)</f>
        <v>37607</v>
      </c>
      <c r="D366" t="s">
        <v>51</v>
      </c>
      <c r="E366" t="s">
        <v>9</v>
      </c>
      <c r="F366" t="s">
        <v>9</v>
      </c>
      <c r="G366" t="str">
        <f t="shared" si="5"/>
        <v>ungrazed-ungrazed</v>
      </c>
      <c r="H366" s="5">
        <v>4620</v>
      </c>
      <c r="I366" s="5">
        <v>4619</v>
      </c>
      <c r="J366" s="5" t="s">
        <v>15</v>
      </c>
      <c r="K366" s="5" t="str">
        <f>VLOOKUP(J366,[1]spp_list!$A$1:$I$200,6,0)</f>
        <v>nativetree</v>
      </c>
      <c r="L366" s="5" t="str">
        <f>VLOOKUP(J366,[1]spp_list!$A$1:$I$200,9,0)</f>
        <v>dicot_angiosperm</v>
      </c>
      <c r="M366" s="5" t="s">
        <v>20</v>
      </c>
      <c r="N366" s="6">
        <v>14</v>
      </c>
    </row>
    <row r="367" spans="1:14" x14ac:dyDescent="0.25">
      <c r="A367">
        <v>20202</v>
      </c>
      <c r="B367">
        <v>2002</v>
      </c>
      <c r="C367" s="4">
        <f>VLOOKUP(B367&amp;A367,[1]obs_dates!$C$1:$D$661,2,FALSE)</f>
        <v>37607</v>
      </c>
      <c r="D367" t="s">
        <v>51</v>
      </c>
      <c r="E367" t="s">
        <v>9</v>
      </c>
      <c r="F367" t="s">
        <v>9</v>
      </c>
      <c r="G367" t="str">
        <f t="shared" si="5"/>
        <v>ungrazed-ungrazed</v>
      </c>
      <c r="H367" s="5">
        <v>4620</v>
      </c>
      <c r="I367" s="5">
        <v>4619</v>
      </c>
      <c r="J367" s="5" t="s">
        <v>16</v>
      </c>
      <c r="K367" s="5" t="str">
        <f>VLOOKUP(J367,[1]spp_list!$A$1:$I$200,6,0)</f>
        <v>nativetree</v>
      </c>
      <c r="L367" s="5" t="str">
        <f>VLOOKUP(J367,[1]spp_list!$A$1:$I$200,9,0)</f>
        <v>dicot_angiosperm</v>
      </c>
      <c r="M367" s="5" t="s">
        <v>20</v>
      </c>
      <c r="N367" s="6">
        <v>4</v>
      </c>
    </row>
    <row r="368" spans="1:14" x14ac:dyDescent="0.25">
      <c r="A368">
        <v>20202</v>
      </c>
      <c r="B368">
        <v>2002</v>
      </c>
      <c r="C368" s="4">
        <f>VLOOKUP(B368&amp;A368,[1]obs_dates!$C$1:$D$661,2,FALSE)</f>
        <v>37607</v>
      </c>
      <c r="D368" t="s">
        <v>51</v>
      </c>
      <c r="E368" t="s">
        <v>9</v>
      </c>
      <c r="F368" t="s">
        <v>9</v>
      </c>
      <c r="G368" t="str">
        <f t="shared" si="5"/>
        <v>ungrazed-ungrazed</v>
      </c>
      <c r="H368" s="5">
        <v>4620</v>
      </c>
      <c r="I368" s="5">
        <v>4619</v>
      </c>
      <c r="J368" s="5" t="s">
        <v>18</v>
      </c>
      <c r="K368" s="5" t="str">
        <f>VLOOKUP(J368,[1]spp_list!$A$1:$I$200,6,0)</f>
        <v>nativetree</v>
      </c>
      <c r="L368" s="5" t="str">
        <f>VLOOKUP(J368,[1]spp_list!$A$1:$I$200,9,0)</f>
        <v>monocot_angiosperm</v>
      </c>
      <c r="M368" s="5" t="s">
        <v>20</v>
      </c>
      <c r="N368" s="6">
        <v>4</v>
      </c>
    </row>
    <row r="369" spans="1:14" x14ac:dyDescent="0.25">
      <c r="A369">
        <v>20301</v>
      </c>
      <c r="B369">
        <v>2002</v>
      </c>
      <c r="C369" s="4">
        <f>VLOOKUP(B369&amp;A369,[1]obs_dates!$C$1:$D$661,2,FALSE)</f>
        <v>37613</v>
      </c>
      <c r="D369" t="s">
        <v>51</v>
      </c>
      <c r="E369" t="s">
        <v>9</v>
      </c>
      <c r="F369" t="s">
        <v>9</v>
      </c>
      <c r="G369" t="str">
        <f t="shared" si="5"/>
        <v>ungrazed-ungrazed</v>
      </c>
      <c r="H369" s="5">
        <v>4763</v>
      </c>
      <c r="I369" s="5">
        <v>4764</v>
      </c>
      <c r="J369" s="5" t="s">
        <v>35</v>
      </c>
      <c r="K369" s="5" t="str">
        <f>VLOOKUP(J369,[1]spp_list!$A$1:$I$200,6,0)</f>
        <v>nativeshrub</v>
      </c>
      <c r="L369" s="5" t="str">
        <f>VLOOKUP(J369,[1]spp_list!$A$1:$I$200,9,0)</f>
        <v>dicot_angiosperm</v>
      </c>
      <c r="M369" s="5" t="s">
        <v>11</v>
      </c>
      <c r="N369" s="8">
        <v>1</v>
      </c>
    </row>
    <row r="370" spans="1:14" x14ac:dyDescent="0.25">
      <c r="A370">
        <v>20301</v>
      </c>
      <c r="B370">
        <v>2002</v>
      </c>
      <c r="C370" s="4">
        <f>VLOOKUP(B370&amp;A370,[1]obs_dates!$C$1:$D$661,2,FALSE)</f>
        <v>37613</v>
      </c>
      <c r="D370" t="s">
        <v>51</v>
      </c>
      <c r="E370" t="s">
        <v>9</v>
      </c>
      <c r="F370" t="s">
        <v>9</v>
      </c>
      <c r="G370" t="str">
        <f t="shared" si="5"/>
        <v>ungrazed-ungrazed</v>
      </c>
      <c r="H370" s="5">
        <v>4763</v>
      </c>
      <c r="I370" s="5">
        <v>4764</v>
      </c>
      <c r="J370" s="5" t="s">
        <v>30</v>
      </c>
      <c r="K370" s="5" t="str">
        <f>VLOOKUP(J370,[1]spp_list!$A$1:$I$200,6,0)</f>
        <v>nativetree</v>
      </c>
      <c r="L370" s="5" t="str">
        <f>VLOOKUP(J370,[1]spp_list!$A$1:$I$200,9,0)</f>
        <v>dicot_angiosperm</v>
      </c>
      <c r="M370" s="5" t="s">
        <v>11</v>
      </c>
      <c r="N370" s="8">
        <v>1</v>
      </c>
    </row>
    <row r="371" spans="1:14" x14ac:dyDescent="0.25">
      <c r="A371">
        <v>20301</v>
      </c>
      <c r="B371">
        <v>2002</v>
      </c>
      <c r="C371" s="4">
        <f>VLOOKUP(B371&amp;A371,[1]obs_dates!$C$1:$D$661,2,FALSE)</f>
        <v>37613</v>
      </c>
      <c r="D371" t="s">
        <v>51</v>
      </c>
      <c r="E371" t="s">
        <v>9</v>
      </c>
      <c r="F371" t="s">
        <v>9</v>
      </c>
      <c r="G371" t="str">
        <f t="shared" si="5"/>
        <v>ungrazed-ungrazed</v>
      </c>
      <c r="H371" s="5">
        <v>4763</v>
      </c>
      <c r="I371" s="5">
        <v>4764</v>
      </c>
      <c r="J371" s="5" t="s">
        <v>22</v>
      </c>
      <c r="K371" s="5" t="str">
        <f>VLOOKUP(J371,[1]spp_list!$A$1:$I$200,6,0)</f>
        <v>nativetreefern</v>
      </c>
      <c r="L371" s="5" t="str">
        <f>VLOOKUP(J371,[1]spp_list!$A$1:$I$200,9,0)</f>
        <v>ferns_and_lycophytes</v>
      </c>
      <c r="M371" s="5" t="s">
        <v>11</v>
      </c>
      <c r="N371" s="8">
        <v>1</v>
      </c>
    </row>
    <row r="372" spans="1:14" x14ac:dyDescent="0.25">
      <c r="A372">
        <v>20301</v>
      </c>
      <c r="B372">
        <v>2002</v>
      </c>
      <c r="C372" s="4">
        <f>VLOOKUP(B372&amp;A372,[1]obs_dates!$C$1:$D$661,2,FALSE)</f>
        <v>37613</v>
      </c>
      <c r="D372" t="s">
        <v>51</v>
      </c>
      <c r="E372" t="s">
        <v>9</v>
      </c>
      <c r="F372" t="s">
        <v>9</v>
      </c>
      <c r="G372" t="str">
        <f t="shared" si="5"/>
        <v>ungrazed-ungrazed</v>
      </c>
      <c r="H372" s="5">
        <v>4763</v>
      </c>
      <c r="I372" s="5">
        <v>4764</v>
      </c>
      <c r="J372" s="5" t="s">
        <v>12</v>
      </c>
      <c r="K372" s="5" t="str">
        <f>VLOOKUP(J372,[1]spp_list!$A$1:$I$200,6,0)</f>
        <v>nativetreefern</v>
      </c>
      <c r="L372" s="5" t="str">
        <f>VLOOKUP(J372,[1]spp_list!$A$1:$I$200,9,0)</f>
        <v>ferns_and_lycophytes</v>
      </c>
      <c r="M372" s="5" t="s">
        <v>11</v>
      </c>
      <c r="N372" s="8">
        <v>1</v>
      </c>
    </row>
    <row r="373" spans="1:14" x14ac:dyDescent="0.25">
      <c r="A373">
        <v>20301</v>
      </c>
      <c r="B373">
        <v>2002</v>
      </c>
      <c r="C373" s="4">
        <f>VLOOKUP(B373&amp;A373,[1]obs_dates!$C$1:$D$661,2,FALSE)</f>
        <v>37613</v>
      </c>
      <c r="D373" t="s">
        <v>51</v>
      </c>
      <c r="E373" t="s">
        <v>9</v>
      </c>
      <c r="F373" t="s">
        <v>9</v>
      </c>
      <c r="G373" t="str">
        <f t="shared" si="5"/>
        <v>ungrazed-ungrazed</v>
      </c>
      <c r="H373" s="5">
        <v>4763</v>
      </c>
      <c r="I373" s="5">
        <v>4764</v>
      </c>
      <c r="J373" s="5" t="s">
        <v>13</v>
      </c>
      <c r="K373" s="5" t="str">
        <f>VLOOKUP(J373,[1]spp_list!$A$1:$I$200,6,0)</f>
        <v>nativetreefern</v>
      </c>
      <c r="L373" s="5" t="str">
        <f>VLOOKUP(J373,[1]spp_list!$A$1:$I$200,9,0)</f>
        <v>ferns_and_lycophytes</v>
      </c>
      <c r="M373" s="5" t="s">
        <v>11</v>
      </c>
      <c r="N373" s="8">
        <v>8</v>
      </c>
    </row>
    <row r="374" spans="1:14" x14ac:dyDescent="0.25">
      <c r="A374">
        <v>20301</v>
      </c>
      <c r="B374">
        <v>2002</v>
      </c>
      <c r="C374" s="4">
        <f>VLOOKUP(B374&amp;A374,[1]obs_dates!$C$1:$D$661,2,FALSE)</f>
        <v>37613</v>
      </c>
      <c r="D374" t="s">
        <v>51</v>
      </c>
      <c r="E374" t="s">
        <v>9</v>
      </c>
      <c r="F374" t="s">
        <v>9</v>
      </c>
      <c r="G374" t="str">
        <f t="shared" si="5"/>
        <v>ungrazed-ungrazed</v>
      </c>
      <c r="H374" s="5">
        <v>4763</v>
      </c>
      <c r="I374" s="5">
        <v>4764</v>
      </c>
      <c r="J374" s="5" t="s">
        <v>14</v>
      </c>
      <c r="K374" s="5" t="str">
        <f>VLOOKUP(J374,[1]spp_list!$A$1:$I$200,6,0)</f>
        <v>nativeshrub</v>
      </c>
      <c r="L374" s="5" t="str">
        <f>VLOOKUP(J374,[1]spp_list!$A$1:$I$200,9,0)</f>
        <v>dicot_angiosperm</v>
      </c>
      <c r="M374" s="5" t="s">
        <v>11</v>
      </c>
      <c r="N374" s="8">
        <v>12</v>
      </c>
    </row>
    <row r="375" spans="1:14" x14ac:dyDescent="0.25">
      <c r="A375">
        <v>20301</v>
      </c>
      <c r="B375">
        <v>2002</v>
      </c>
      <c r="C375" s="4">
        <f>VLOOKUP(B375&amp;A375,[1]obs_dates!$C$1:$D$661,2,FALSE)</f>
        <v>37613</v>
      </c>
      <c r="D375" t="s">
        <v>51</v>
      </c>
      <c r="E375" t="s">
        <v>9</v>
      </c>
      <c r="F375" t="s">
        <v>9</v>
      </c>
      <c r="G375" t="str">
        <f t="shared" si="5"/>
        <v>ungrazed-ungrazed</v>
      </c>
      <c r="H375" s="5">
        <v>4763</v>
      </c>
      <c r="I375" s="5">
        <v>4764</v>
      </c>
      <c r="J375" s="5" t="s">
        <v>15</v>
      </c>
      <c r="K375" s="5" t="str">
        <f>VLOOKUP(J375,[1]spp_list!$A$1:$I$200,6,0)</f>
        <v>nativetree</v>
      </c>
      <c r="L375" s="5" t="str">
        <f>VLOOKUP(J375,[1]spp_list!$A$1:$I$200,9,0)</f>
        <v>dicot_angiosperm</v>
      </c>
      <c r="M375" s="5" t="s">
        <v>11</v>
      </c>
      <c r="N375" s="8">
        <v>10</v>
      </c>
    </row>
    <row r="376" spans="1:14" x14ac:dyDescent="0.25">
      <c r="A376">
        <v>20301</v>
      </c>
      <c r="B376">
        <v>2002</v>
      </c>
      <c r="C376" s="4">
        <f>VLOOKUP(B376&amp;A376,[1]obs_dates!$C$1:$D$661,2,FALSE)</f>
        <v>37613</v>
      </c>
      <c r="D376" t="s">
        <v>51</v>
      </c>
      <c r="E376" t="s">
        <v>9</v>
      </c>
      <c r="F376" t="s">
        <v>9</v>
      </c>
      <c r="G376" t="str">
        <f t="shared" si="5"/>
        <v>ungrazed-ungrazed</v>
      </c>
      <c r="H376" s="5">
        <v>4763</v>
      </c>
      <c r="I376" s="5">
        <v>4764</v>
      </c>
      <c r="J376" s="5" t="s">
        <v>16</v>
      </c>
      <c r="K376" s="5" t="str">
        <f>VLOOKUP(J376,[1]spp_list!$A$1:$I$200,6,0)</f>
        <v>nativetree</v>
      </c>
      <c r="L376" s="5" t="str">
        <f>VLOOKUP(J376,[1]spp_list!$A$1:$I$200,9,0)</f>
        <v>dicot_angiosperm</v>
      </c>
      <c r="M376" s="5" t="s">
        <v>11</v>
      </c>
      <c r="N376" s="8">
        <v>18</v>
      </c>
    </row>
    <row r="377" spans="1:14" x14ac:dyDescent="0.25">
      <c r="A377">
        <v>20301</v>
      </c>
      <c r="B377">
        <v>2002</v>
      </c>
      <c r="C377" s="4">
        <f>VLOOKUP(B377&amp;A377,[1]obs_dates!$C$1:$D$661,2,FALSE)</f>
        <v>37613</v>
      </c>
      <c r="D377" t="s">
        <v>51</v>
      </c>
      <c r="E377" t="s">
        <v>9</v>
      </c>
      <c r="F377" t="s">
        <v>9</v>
      </c>
      <c r="G377" t="str">
        <f t="shared" si="5"/>
        <v>ungrazed-ungrazed</v>
      </c>
      <c r="H377" s="5">
        <v>4763</v>
      </c>
      <c r="I377" s="5">
        <v>4764</v>
      </c>
      <c r="J377" s="5" t="s">
        <v>38</v>
      </c>
      <c r="K377" s="5" t="str">
        <f>VLOOKUP(J377,[1]spp_list!$A$1:$I$200,6,0)</f>
        <v>nativetree</v>
      </c>
      <c r="L377" s="5" t="str">
        <f>VLOOKUP(J377,[1]spp_list!$A$1:$I$200,9,0)</f>
        <v>dicot_angiosperm</v>
      </c>
      <c r="M377" s="5" t="s">
        <v>11</v>
      </c>
      <c r="N377" s="8">
        <v>2</v>
      </c>
    </row>
    <row r="378" spans="1:14" x14ac:dyDescent="0.25">
      <c r="A378">
        <v>20301</v>
      </c>
      <c r="B378">
        <v>2002</v>
      </c>
      <c r="C378" s="4">
        <f>VLOOKUP(B378&amp;A378,[1]obs_dates!$C$1:$D$661,2,FALSE)</f>
        <v>37613</v>
      </c>
      <c r="D378" t="s">
        <v>51</v>
      </c>
      <c r="E378" t="s">
        <v>9</v>
      </c>
      <c r="F378" t="s">
        <v>9</v>
      </c>
      <c r="G378" t="str">
        <f t="shared" si="5"/>
        <v>ungrazed-ungrazed</v>
      </c>
      <c r="H378" s="5">
        <v>4763</v>
      </c>
      <c r="I378" s="5">
        <v>4764</v>
      </c>
      <c r="J378" s="5" t="s">
        <v>17</v>
      </c>
      <c r="K378" s="5" t="str">
        <f>VLOOKUP(J378,[1]spp_list!$A$1:$I$200,6,0)</f>
        <v>nativetree</v>
      </c>
      <c r="L378" s="5" t="str">
        <f>VLOOKUP(J378,[1]spp_list!$A$1:$I$200,9,0)</f>
        <v>dicot_angiosperm</v>
      </c>
      <c r="M378" s="5" t="s">
        <v>11</v>
      </c>
      <c r="N378" s="8">
        <v>2</v>
      </c>
    </row>
    <row r="379" spans="1:14" x14ac:dyDescent="0.25">
      <c r="A379">
        <v>20301</v>
      </c>
      <c r="B379">
        <v>2002</v>
      </c>
      <c r="C379" s="4">
        <f>VLOOKUP(B379&amp;A379,[1]obs_dates!$C$1:$D$661,2,FALSE)</f>
        <v>37613</v>
      </c>
      <c r="D379" t="s">
        <v>51</v>
      </c>
      <c r="E379" t="s">
        <v>9</v>
      </c>
      <c r="F379" t="s">
        <v>9</v>
      </c>
      <c r="G379" t="str">
        <f t="shared" si="5"/>
        <v>ungrazed-ungrazed</v>
      </c>
      <c r="H379" s="5">
        <v>4763</v>
      </c>
      <c r="I379" s="5">
        <v>4764</v>
      </c>
      <c r="J379" s="5" t="s">
        <v>18</v>
      </c>
      <c r="K379" s="5" t="str">
        <f>VLOOKUP(J379,[1]spp_list!$A$1:$I$200,6,0)</f>
        <v>nativetree</v>
      </c>
      <c r="L379" s="5" t="str">
        <f>VLOOKUP(J379,[1]spp_list!$A$1:$I$200,9,0)</f>
        <v>monocot_angiosperm</v>
      </c>
      <c r="M379" s="5" t="s">
        <v>11</v>
      </c>
      <c r="N379" s="8">
        <v>10</v>
      </c>
    </row>
    <row r="380" spans="1:14" x14ac:dyDescent="0.25">
      <c r="A380">
        <v>20301</v>
      </c>
      <c r="B380">
        <v>2002</v>
      </c>
      <c r="C380" s="4">
        <f>VLOOKUP(B380&amp;A380,[1]obs_dates!$C$1:$D$661,2,FALSE)</f>
        <v>37613</v>
      </c>
      <c r="D380" t="s">
        <v>51</v>
      </c>
      <c r="E380" t="s">
        <v>9</v>
      </c>
      <c r="F380" t="s">
        <v>9</v>
      </c>
      <c r="G380" t="str">
        <f t="shared" si="5"/>
        <v>ungrazed-ungrazed</v>
      </c>
      <c r="H380" s="5">
        <v>4763</v>
      </c>
      <c r="I380" s="5">
        <v>4764</v>
      </c>
      <c r="J380" s="5" t="s">
        <v>19</v>
      </c>
      <c r="K380" s="5" t="str">
        <f>VLOOKUP(J380,[1]spp_list!$A$1:$I$200,6,0)</f>
        <v>nativetree</v>
      </c>
      <c r="L380" s="5" t="str">
        <f>VLOOKUP(J380,[1]spp_list!$A$1:$I$200,9,0)</f>
        <v>dicot_angiosperm</v>
      </c>
      <c r="M380" s="5" t="s">
        <v>11</v>
      </c>
      <c r="N380" s="8">
        <v>1</v>
      </c>
    </row>
    <row r="381" spans="1:14" x14ac:dyDescent="0.25">
      <c r="A381">
        <v>20301</v>
      </c>
      <c r="B381">
        <v>2002</v>
      </c>
      <c r="C381" s="4">
        <f>VLOOKUP(B381&amp;A381,[1]obs_dates!$C$1:$D$661,2,FALSE)</f>
        <v>37613</v>
      </c>
      <c r="D381" t="s">
        <v>51</v>
      </c>
      <c r="E381" t="s">
        <v>9</v>
      </c>
      <c r="F381" t="s">
        <v>9</v>
      </c>
      <c r="G381" t="str">
        <f t="shared" si="5"/>
        <v>ungrazed-ungrazed</v>
      </c>
      <c r="H381" s="5">
        <v>4763</v>
      </c>
      <c r="I381" s="5">
        <v>4764</v>
      </c>
      <c r="J381" s="5" t="s">
        <v>15</v>
      </c>
      <c r="K381" s="5" t="str">
        <f>VLOOKUP(J381,[1]spp_list!$A$1:$I$200,6,0)</f>
        <v>nativetree</v>
      </c>
      <c r="L381" s="5" t="str">
        <f>VLOOKUP(J381,[1]spp_list!$A$1:$I$200,9,0)</f>
        <v>dicot_angiosperm</v>
      </c>
      <c r="M381" s="5" t="s">
        <v>20</v>
      </c>
      <c r="N381" s="6">
        <v>6</v>
      </c>
    </row>
    <row r="382" spans="1:14" x14ac:dyDescent="0.25">
      <c r="A382">
        <v>20301</v>
      </c>
      <c r="B382">
        <v>2002</v>
      </c>
      <c r="C382" s="4">
        <f>VLOOKUP(B382&amp;A382,[1]obs_dates!$C$1:$D$661,2,FALSE)</f>
        <v>37613</v>
      </c>
      <c r="D382" t="s">
        <v>51</v>
      </c>
      <c r="E382" t="s">
        <v>9</v>
      </c>
      <c r="F382" t="s">
        <v>9</v>
      </c>
      <c r="G382" t="str">
        <f t="shared" si="5"/>
        <v>ungrazed-ungrazed</v>
      </c>
      <c r="H382" s="5">
        <v>4763</v>
      </c>
      <c r="I382" s="5">
        <v>4764</v>
      </c>
      <c r="J382" s="5" t="s">
        <v>23</v>
      </c>
      <c r="K382" s="5" t="str">
        <f>VLOOKUP(J382,[1]spp_list!$A$1:$I$200,6,0)</f>
        <v>nativetree</v>
      </c>
      <c r="L382" s="5" t="str">
        <f>VLOOKUP(J382,[1]spp_list!$A$1:$I$200,9,0)</f>
        <v>dicot_angiosperm</v>
      </c>
      <c r="M382" s="5" t="s">
        <v>20</v>
      </c>
      <c r="N382" s="6">
        <v>1</v>
      </c>
    </row>
    <row r="383" spans="1:14" x14ac:dyDescent="0.25">
      <c r="A383">
        <v>20301</v>
      </c>
      <c r="B383">
        <v>2002</v>
      </c>
      <c r="C383" s="4">
        <f>VLOOKUP(B383&amp;A383,[1]obs_dates!$C$1:$D$661,2,FALSE)</f>
        <v>37613</v>
      </c>
      <c r="D383" t="s">
        <v>51</v>
      </c>
      <c r="E383" t="s">
        <v>9</v>
      </c>
      <c r="F383" t="s">
        <v>9</v>
      </c>
      <c r="G383" t="str">
        <f t="shared" si="5"/>
        <v>ungrazed-ungrazed</v>
      </c>
      <c r="H383" s="5">
        <v>4763</v>
      </c>
      <c r="I383" s="5">
        <v>4764</v>
      </c>
      <c r="J383" s="5" t="s">
        <v>16</v>
      </c>
      <c r="K383" s="5" t="str">
        <f>VLOOKUP(J383,[1]spp_list!$A$1:$I$200,6,0)</f>
        <v>nativetree</v>
      </c>
      <c r="L383" s="5" t="str">
        <f>VLOOKUP(J383,[1]spp_list!$A$1:$I$200,9,0)</f>
        <v>dicot_angiosperm</v>
      </c>
      <c r="M383" s="5" t="s">
        <v>20</v>
      </c>
      <c r="N383" s="6">
        <v>6</v>
      </c>
    </row>
    <row r="384" spans="1:14" x14ac:dyDescent="0.25">
      <c r="A384">
        <v>20301</v>
      </c>
      <c r="B384">
        <v>2002</v>
      </c>
      <c r="C384" s="4">
        <f>VLOOKUP(B384&amp;A384,[1]obs_dates!$C$1:$D$661,2,FALSE)</f>
        <v>37613</v>
      </c>
      <c r="D384" t="s">
        <v>51</v>
      </c>
      <c r="E384" t="s">
        <v>9</v>
      </c>
      <c r="F384" t="s">
        <v>9</v>
      </c>
      <c r="G384" t="str">
        <f t="shared" si="5"/>
        <v>ungrazed-ungrazed</v>
      </c>
      <c r="H384" s="5">
        <v>4763</v>
      </c>
      <c r="I384" s="5">
        <v>4764</v>
      </c>
      <c r="J384" s="5" t="s">
        <v>18</v>
      </c>
      <c r="K384" s="5" t="str">
        <f>VLOOKUP(J384,[1]spp_list!$A$1:$I$200,6,0)</f>
        <v>nativetree</v>
      </c>
      <c r="L384" s="5" t="str">
        <f>VLOOKUP(J384,[1]spp_list!$A$1:$I$200,9,0)</f>
        <v>monocot_angiosperm</v>
      </c>
      <c r="M384" s="5" t="s">
        <v>20</v>
      </c>
      <c r="N384" s="6">
        <v>1</v>
      </c>
    </row>
    <row r="385" spans="1:14" x14ac:dyDescent="0.25">
      <c r="A385">
        <v>20302</v>
      </c>
      <c r="B385">
        <v>2002</v>
      </c>
      <c r="C385" s="4">
        <f>VLOOKUP(B385&amp;A385,[1]obs_dates!$C$1:$D$661,2,FALSE)</f>
        <v>37613</v>
      </c>
      <c r="D385" t="s">
        <v>51</v>
      </c>
      <c r="E385" t="s">
        <v>9</v>
      </c>
      <c r="F385" t="s">
        <v>9</v>
      </c>
      <c r="G385" t="str">
        <f t="shared" si="5"/>
        <v>ungrazed-ungrazed</v>
      </c>
      <c r="H385" s="5">
        <v>4765</v>
      </c>
      <c r="I385" s="5">
        <v>4688</v>
      </c>
      <c r="J385" s="5" t="s">
        <v>34</v>
      </c>
      <c r="K385" s="5" t="str">
        <f>VLOOKUP(J385,[1]spp_list!$A$1:$I$200,6,0)</f>
        <v>nativeshrub</v>
      </c>
      <c r="L385" s="5" t="str">
        <f>VLOOKUP(J385,[1]spp_list!$A$1:$I$200,9,0)</f>
        <v>dicot_angiosperm</v>
      </c>
      <c r="M385" s="5" t="s">
        <v>11</v>
      </c>
      <c r="N385" s="8">
        <v>2</v>
      </c>
    </row>
    <row r="386" spans="1:14" x14ac:dyDescent="0.25">
      <c r="A386">
        <v>20302</v>
      </c>
      <c r="B386">
        <v>2002</v>
      </c>
      <c r="C386" s="4">
        <f>VLOOKUP(B386&amp;A386,[1]obs_dates!$C$1:$D$661,2,FALSE)</f>
        <v>37613</v>
      </c>
      <c r="D386" t="s">
        <v>51</v>
      </c>
      <c r="E386" t="s">
        <v>9</v>
      </c>
      <c r="F386" t="s">
        <v>9</v>
      </c>
      <c r="G386" t="str">
        <f t="shared" si="5"/>
        <v>ungrazed-ungrazed</v>
      </c>
      <c r="H386" s="5">
        <v>4765</v>
      </c>
      <c r="I386" s="5">
        <v>4688</v>
      </c>
      <c r="J386" s="5" t="s">
        <v>30</v>
      </c>
      <c r="K386" s="5" t="str">
        <f>VLOOKUP(J386,[1]spp_list!$A$1:$I$200,6,0)</f>
        <v>nativetree</v>
      </c>
      <c r="L386" s="5" t="str">
        <f>VLOOKUP(J386,[1]spp_list!$A$1:$I$200,9,0)</f>
        <v>dicot_angiosperm</v>
      </c>
      <c r="M386" s="5" t="s">
        <v>11</v>
      </c>
      <c r="N386" s="8">
        <v>1</v>
      </c>
    </row>
    <row r="387" spans="1:14" x14ac:dyDescent="0.25">
      <c r="A387">
        <v>20302</v>
      </c>
      <c r="B387">
        <v>2002</v>
      </c>
      <c r="C387" s="4">
        <f>VLOOKUP(B387&amp;A387,[1]obs_dates!$C$1:$D$661,2,FALSE)</f>
        <v>37613</v>
      </c>
      <c r="D387" t="s">
        <v>51</v>
      </c>
      <c r="E387" t="s">
        <v>9</v>
      </c>
      <c r="F387" t="s">
        <v>9</v>
      </c>
      <c r="G387" t="str">
        <f t="shared" ref="G387:G450" si="6">CONCATENATE(E387,"-",F387)</f>
        <v>ungrazed-ungrazed</v>
      </c>
      <c r="H387" s="5">
        <v>4765</v>
      </c>
      <c r="I387" s="5">
        <v>4688</v>
      </c>
      <c r="J387" s="5" t="s">
        <v>24</v>
      </c>
      <c r="K387" s="5" t="str">
        <f>VLOOKUP(J387,[1]spp_list!$A$1:$I$200,6,0)</f>
        <v>nativeshrub</v>
      </c>
      <c r="L387" s="5" t="str">
        <f>VLOOKUP(J387,[1]spp_list!$A$1:$I$200,9,0)</f>
        <v>dicot_angiosperm</v>
      </c>
      <c r="M387" s="5" t="s">
        <v>11</v>
      </c>
      <c r="N387" s="8">
        <v>2</v>
      </c>
    </row>
    <row r="388" spans="1:14" x14ac:dyDescent="0.25">
      <c r="A388">
        <v>20302</v>
      </c>
      <c r="B388">
        <v>2002</v>
      </c>
      <c r="C388" s="4">
        <f>VLOOKUP(B388&amp;A388,[1]obs_dates!$C$1:$D$661,2,FALSE)</f>
        <v>37613</v>
      </c>
      <c r="D388" t="s">
        <v>51</v>
      </c>
      <c r="E388" t="s">
        <v>9</v>
      </c>
      <c r="F388" t="s">
        <v>9</v>
      </c>
      <c r="G388" t="str">
        <f t="shared" si="6"/>
        <v>ungrazed-ungrazed</v>
      </c>
      <c r="H388" s="5">
        <v>4765</v>
      </c>
      <c r="I388" s="5">
        <v>4688</v>
      </c>
      <c r="J388" s="5" t="s">
        <v>14</v>
      </c>
      <c r="K388" s="5" t="str">
        <f>VLOOKUP(J388,[1]spp_list!$A$1:$I$200,6,0)</f>
        <v>nativeshrub</v>
      </c>
      <c r="L388" s="5" t="str">
        <f>VLOOKUP(J388,[1]spp_list!$A$1:$I$200,9,0)</f>
        <v>dicot_angiosperm</v>
      </c>
      <c r="M388" s="5" t="s">
        <v>11</v>
      </c>
      <c r="N388" s="8">
        <v>20</v>
      </c>
    </row>
    <row r="389" spans="1:14" x14ac:dyDescent="0.25">
      <c r="A389">
        <v>20302</v>
      </c>
      <c r="B389">
        <v>2002</v>
      </c>
      <c r="C389" s="4">
        <f>VLOOKUP(B389&amp;A389,[1]obs_dates!$C$1:$D$661,2,FALSE)</f>
        <v>37613</v>
      </c>
      <c r="D389" t="s">
        <v>51</v>
      </c>
      <c r="E389" t="s">
        <v>9</v>
      </c>
      <c r="F389" t="s">
        <v>9</v>
      </c>
      <c r="G389" t="str">
        <f t="shared" si="6"/>
        <v>ungrazed-ungrazed</v>
      </c>
      <c r="H389" s="5">
        <v>4765</v>
      </c>
      <c r="I389" s="5">
        <v>4688</v>
      </c>
      <c r="J389" s="5" t="s">
        <v>15</v>
      </c>
      <c r="K389" s="5" t="str">
        <f>VLOOKUP(J389,[1]spp_list!$A$1:$I$200,6,0)</f>
        <v>nativetree</v>
      </c>
      <c r="L389" s="5" t="str">
        <f>VLOOKUP(J389,[1]spp_list!$A$1:$I$200,9,0)</f>
        <v>dicot_angiosperm</v>
      </c>
      <c r="M389" s="5" t="s">
        <v>11</v>
      </c>
      <c r="N389" s="8">
        <v>1</v>
      </c>
    </row>
    <row r="390" spans="1:14" x14ac:dyDescent="0.25">
      <c r="A390">
        <v>20302</v>
      </c>
      <c r="B390">
        <v>2002</v>
      </c>
      <c r="C390" s="4">
        <f>VLOOKUP(B390&amp;A390,[1]obs_dates!$C$1:$D$661,2,FALSE)</f>
        <v>37613</v>
      </c>
      <c r="D390" t="s">
        <v>51</v>
      </c>
      <c r="E390" t="s">
        <v>9</v>
      </c>
      <c r="F390" t="s">
        <v>9</v>
      </c>
      <c r="G390" t="str">
        <f t="shared" si="6"/>
        <v>ungrazed-ungrazed</v>
      </c>
      <c r="H390" s="5">
        <v>4765</v>
      </c>
      <c r="I390" s="5">
        <v>4688</v>
      </c>
      <c r="J390" s="5" t="s">
        <v>23</v>
      </c>
      <c r="K390" s="5" t="str">
        <f>VLOOKUP(J390,[1]spp_list!$A$1:$I$200,6,0)</f>
        <v>nativetree</v>
      </c>
      <c r="L390" s="5" t="str">
        <f>VLOOKUP(J390,[1]spp_list!$A$1:$I$200,9,0)</f>
        <v>dicot_angiosperm</v>
      </c>
      <c r="M390" s="5" t="s">
        <v>11</v>
      </c>
      <c r="N390" s="8">
        <v>3</v>
      </c>
    </row>
    <row r="391" spans="1:14" x14ac:dyDescent="0.25">
      <c r="A391">
        <v>20302</v>
      </c>
      <c r="B391">
        <v>2002</v>
      </c>
      <c r="C391" s="4">
        <f>VLOOKUP(B391&amp;A391,[1]obs_dates!$C$1:$D$661,2,FALSE)</f>
        <v>37613</v>
      </c>
      <c r="D391" t="s">
        <v>51</v>
      </c>
      <c r="E391" t="s">
        <v>9</v>
      </c>
      <c r="F391" t="s">
        <v>9</v>
      </c>
      <c r="G391" t="str">
        <f t="shared" si="6"/>
        <v>ungrazed-ungrazed</v>
      </c>
      <c r="H391" s="5">
        <v>4765</v>
      </c>
      <c r="I391" s="5">
        <v>4688</v>
      </c>
      <c r="J391" s="5" t="s">
        <v>16</v>
      </c>
      <c r="K391" s="5" t="str">
        <f>VLOOKUP(J391,[1]spp_list!$A$1:$I$200,6,0)</f>
        <v>nativetree</v>
      </c>
      <c r="L391" s="5" t="str">
        <f>VLOOKUP(J391,[1]spp_list!$A$1:$I$200,9,0)</f>
        <v>dicot_angiosperm</v>
      </c>
      <c r="M391" s="5" t="s">
        <v>11</v>
      </c>
      <c r="N391" s="8">
        <v>11</v>
      </c>
    </row>
    <row r="392" spans="1:14" x14ac:dyDescent="0.25">
      <c r="A392">
        <v>20302</v>
      </c>
      <c r="B392">
        <v>2002</v>
      </c>
      <c r="C392" s="4">
        <f>VLOOKUP(B392&amp;A392,[1]obs_dates!$C$1:$D$661,2,FALSE)</f>
        <v>37613</v>
      </c>
      <c r="D392" t="s">
        <v>51</v>
      </c>
      <c r="E392" t="s">
        <v>9</v>
      </c>
      <c r="F392" t="s">
        <v>9</v>
      </c>
      <c r="G392" t="str">
        <f t="shared" si="6"/>
        <v>ungrazed-ungrazed</v>
      </c>
      <c r="H392" s="5">
        <v>4765</v>
      </c>
      <c r="I392" s="5">
        <v>4688</v>
      </c>
      <c r="J392" s="5" t="s">
        <v>17</v>
      </c>
      <c r="K392" s="5" t="str">
        <f>VLOOKUP(J392,[1]spp_list!$A$1:$I$200,6,0)</f>
        <v>nativetree</v>
      </c>
      <c r="L392" s="5" t="str">
        <f>VLOOKUP(J392,[1]spp_list!$A$1:$I$200,9,0)</f>
        <v>dicot_angiosperm</v>
      </c>
      <c r="M392" s="5" t="s">
        <v>11</v>
      </c>
      <c r="N392" s="8">
        <v>1</v>
      </c>
    </row>
    <row r="393" spans="1:14" x14ac:dyDescent="0.25">
      <c r="A393">
        <v>20302</v>
      </c>
      <c r="B393">
        <v>2002</v>
      </c>
      <c r="C393" s="4">
        <f>VLOOKUP(B393&amp;A393,[1]obs_dates!$C$1:$D$661,2,FALSE)</f>
        <v>37613</v>
      </c>
      <c r="D393" t="s">
        <v>51</v>
      </c>
      <c r="E393" t="s">
        <v>9</v>
      </c>
      <c r="F393" t="s">
        <v>9</v>
      </c>
      <c r="G393" t="str">
        <f t="shared" si="6"/>
        <v>ungrazed-ungrazed</v>
      </c>
      <c r="H393" s="5">
        <v>4765</v>
      </c>
      <c r="I393" s="5">
        <v>4688</v>
      </c>
      <c r="J393" s="5" t="s">
        <v>25</v>
      </c>
      <c r="K393" s="5" t="str">
        <f>VLOOKUP(J393,[1]spp_list!$A$1:$I$200,6,0)</f>
        <v>nativetree</v>
      </c>
      <c r="L393" s="5" t="str">
        <f>VLOOKUP(J393,[1]spp_list!$A$1:$I$200,9,0)</f>
        <v>gymnosperm</v>
      </c>
      <c r="M393" s="5" t="s">
        <v>11</v>
      </c>
      <c r="N393" s="8">
        <v>2</v>
      </c>
    </row>
    <row r="394" spans="1:14" x14ac:dyDescent="0.25">
      <c r="A394">
        <v>20302</v>
      </c>
      <c r="B394">
        <v>2002</v>
      </c>
      <c r="C394" s="4">
        <f>VLOOKUP(B394&amp;A394,[1]obs_dates!$C$1:$D$661,2,FALSE)</f>
        <v>37613</v>
      </c>
      <c r="D394" t="s">
        <v>51</v>
      </c>
      <c r="E394" t="s">
        <v>9</v>
      </c>
      <c r="F394" t="s">
        <v>9</v>
      </c>
      <c r="G394" t="str">
        <f t="shared" si="6"/>
        <v>ungrazed-ungrazed</v>
      </c>
      <c r="H394" s="5">
        <v>4765</v>
      </c>
      <c r="I394" s="5">
        <v>4688</v>
      </c>
      <c r="J394" s="5" t="s">
        <v>18</v>
      </c>
      <c r="K394" s="5" t="str">
        <f>VLOOKUP(J394,[1]spp_list!$A$1:$I$200,6,0)</f>
        <v>nativetree</v>
      </c>
      <c r="L394" s="5" t="str">
        <f>VLOOKUP(J394,[1]spp_list!$A$1:$I$200,9,0)</f>
        <v>monocot_angiosperm</v>
      </c>
      <c r="M394" s="5" t="s">
        <v>11</v>
      </c>
      <c r="N394" s="8">
        <v>4</v>
      </c>
    </row>
    <row r="395" spans="1:14" x14ac:dyDescent="0.25">
      <c r="A395">
        <v>20302</v>
      </c>
      <c r="B395">
        <v>2002</v>
      </c>
      <c r="C395" s="4">
        <f>VLOOKUP(B395&amp;A395,[1]obs_dates!$C$1:$D$661,2,FALSE)</f>
        <v>37613</v>
      </c>
      <c r="D395" t="s">
        <v>51</v>
      </c>
      <c r="E395" t="s">
        <v>9</v>
      </c>
      <c r="F395" t="s">
        <v>9</v>
      </c>
      <c r="G395" t="str">
        <f t="shared" si="6"/>
        <v>ungrazed-ungrazed</v>
      </c>
      <c r="H395" s="5">
        <v>4765</v>
      </c>
      <c r="I395" s="5">
        <v>4688</v>
      </c>
      <c r="J395" s="5" t="s">
        <v>14</v>
      </c>
      <c r="K395" s="5" t="str">
        <f>VLOOKUP(J395,[1]spp_list!$A$1:$I$200,6,0)</f>
        <v>nativeshrub</v>
      </c>
      <c r="L395" s="5" t="str">
        <f>VLOOKUP(J395,[1]spp_list!$A$1:$I$200,9,0)</f>
        <v>dicot_angiosperm</v>
      </c>
      <c r="M395" s="5" t="s">
        <v>20</v>
      </c>
      <c r="N395" s="6">
        <v>3</v>
      </c>
    </row>
    <row r="396" spans="1:14" x14ac:dyDescent="0.25">
      <c r="A396">
        <v>20302</v>
      </c>
      <c r="B396">
        <v>2002</v>
      </c>
      <c r="C396" s="4">
        <f>VLOOKUP(B396&amp;A396,[1]obs_dates!$C$1:$D$661,2,FALSE)</f>
        <v>37613</v>
      </c>
      <c r="D396" t="s">
        <v>51</v>
      </c>
      <c r="E396" t="s">
        <v>9</v>
      </c>
      <c r="F396" t="s">
        <v>9</v>
      </c>
      <c r="G396" t="str">
        <f t="shared" si="6"/>
        <v>ungrazed-ungrazed</v>
      </c>
      <c r="H396" s="5">
        <v>4765</v>
      </c>
      <c r="I396" s="5">
        <v>4688</v>
      </c>
      <c r="J396" s="5" t="s">
        <v>23</v>
      </c>
      <c r="K396" s="5" t="str">
        <f>VLOOKUP(J396,[1]spp_list!$A$1:$I$200,6,0)</f>
        <v>nativetree</v>
      </c>
      <c r="L396" s="5" t="str">
        <f>VLOOKUP(J396,[1]spp_list!$A$1:$I$200,9,0)</f>
        <v>dicot_angiosperm</v>
      </c>
      <c r="M396" s="5" t="s">
        <v>20</v>
      </c>
      <c r="N396" s="6">
        <v>3</v>
      </c>
    </row>
    <row r="397" spans="1:14" x14ac:dyDescent="0.25">
      <c r="A397">
        <v>20302</v>
      </c>
      <c r="B397">
        <v>2002</v>
      </c>
      <c r="C397" s="4">
        <f>VLOOKUP(B397&amp;A397,[1]obs_dates!$C$1:$D$661,2,FALSE)</f>
        <v>37613</v>
      </c>
      <c r="D397" t="s">
        <v>51</v>
      </c>
      <c r="E397" t="s">
        <v>9</v>
      </c>
      <c r="F397" t="s">
        <v>9</v>
      </c>
      <c r="G397" t="str">
        <f t="shared" si="6"/>
        <v>ungrazed-ungrazed</v>
      </c>
      <c r="H397" s="5">
        <v>4765</v>
      </c>
      <c r="I397" s="5">
        <v>4688</v>
      </c>
      <c r="J397" s="5" t="s">
        <v>32</v>
      </c>
      <c r="K397" s="5" t="str">
        <f>VLOOKUP(J397,[1]spp_list!$A$1:$I$200,6,0)</f>
        <v>nativeshrub</v>
      </c>
      <c r="L397" s="5" t="str">
        <f>VLOOKUP(J397,[1]spp_list!$A$1:$I$200,9,0)</f>
        <v>dicot_angiosperm</v>
      </c>
      <c r="M397" s="5" t="s">
        <v>20</v>
      </c>
      <c r="N397" s="6">
        <v>1</v>
      </c>
    </row>
    <row r="398" spans="1:14" x14ac:dyDescent="0.25">
      <c r="A398">
        <v>20302</v>
      </c>
      <c r="B398">
        <v>2002</v>
      </c>
      <c r="C398" s="4">
        <f>VLOOKUP(B398&amp;A398,[1]obs_dates!$C$1:$D$661,2,FALSE)</f>
        <v>37613</v>
      </c>
      <c r="D398" t="s">
        <v>51</v>
      </c>
      <c r="E398" t="s">
        <v>9</v>
      </c>
      <c r="F398" t="s">
        <v>9</v>
      </c>
      <c r="G398" t="str">
        <f t="shared" si="6"/>
        <v>ungrazed-ungrazed</v>
      </c>
      <c r="H398" s="5">
        <v>4765</v>
      </c>
      <c r="I398" s="5">
        <v>4688</v>
      </c>
      <c r="J398" s="5" t="s">
        <v>21</v>
      </c>
      <c r="K398" s="5" t="str">
        <f>VLOOKUP(J398,[1]spp_list!$A$1:$I$200,6,0)</f>
        <v>nativeshrub</v>
      </c>
      <c r="L398" s="5" t="str">
        <f>VLOOKUP(J398,[1]spp_list!$A$1:$I$200,9,0)</f>
        <v>dicot_angiosperm</v>
      </c>
      <c r="M398" s="5" t="s">
        <v>20</v>
      </c>
      <c r="N398" s="6">
        <v>1</v>
      </c>
    </row>
    <row r="399" spans="1:14" x14ac:dyDescent="0.25">
      <c r="A399">
        <v>20302</v>
      </c>
      <c r="B399">
        <v>2002</v>
      </c>
      <c r="C399" s="4">
        <f>VLOOKUP(B399&amp;A399,[1]obs_dates!$C$1:$D$661,2,FALSE)</f>
        <v>37613</v>
      </c>
      <c r="D399" t="s">
        <v>51</v>
      </c>
      <c r="E399" t="s">
        <v>9</v>
      </c>
      <c r="F399" t="s">
        <v>9</v>
      </c>
      <c r="G399" t="str">
        <f t="shared" si="6"/>
        <v>ungrazed-ungrazed</v>
      </c>
      <c r="H399" s="5">
        <v>4765</v>
      </c>
      <c r="I399" s="5">
        <v>4688</v>
      </c>
      <c r="J399" s="5" t="s">
        <v>16</v>
      </c>
      <c r="K399" s="5" t="str">
        <f>VLOOKUP(J399,[1]spp_list!$A$1:$I$200,6,0)</f>
        <v>nativetree</v>
      </c>
      <c r="L399" s="5" t="str">
        <f>VLOOKUP(J399,[1]spp_list!$A$1:$I$200,9,0)</f>
        <v>dicot_angiosperm</v>
      </c>
      <c r="M399" s="5" t="s">
        <v>20</v>
      </c>
      <c r="N399" s="6">
        <v>5</v>
      </c>
    </row>
    <row r="400" spans="1:14" x14ac:dyDescent="0.25">
      <c r="A400">
        <v>20302</v>
      </c>
      <c r="B400">
        <v>2002</v>
      </c>
      <c r="C400" s="4">
        <f>VLOOKUP(B400&amp;A400,[1]obs_dates!$C$1:$D$661,2,FALSE)</f>
        <v>37613</v>
      </c>
      <c r="D400" t="s">
        <v>51</v>
      </c>
      <c r="E400" t="s">
        <v>9</v>
      </c>
      <c r="F400" t="s">
        <v>9</v>
      </c>
      <c r="G400" t="str">
        <f t="shared" si="6"/>
        <v>ungrazed-ungrazed</v>
      </c>
      <c r="H400" s="5">
        <v>4765</v>
      </c>
      <c r="I400" s="5">
        <v>4688</v>
      </c>
      <c r="J400" s="5" t="s">
        <v>38</v>
      </c>
      <c r="K400" s="5" t="str">
        <f>VLOOKUP(J400,[1]spp_list!$A$1:$I$200,6,0)</f>
        <v>nativetree</v>
      </c>
      <c r="L400" s="5" t="str">
        <f>VLOOKUP(J400,[1]spp_list!$A$1:$I$200,9,0)</f>
        <v>dicot_angiosperm</v>
      </c>
      <c r="M400" s="5" t="s">
        <v>20</v>
      </c>
      <c r="N400" s="6">
        <v>2</v>
      </c>
    </row>
    <row r="401" spans="1:14" x14ac:dyDescent="0.25">
      <c r="A401">
        <v>20302</v>
      </c>
      <c r="B401">
        <v>2002</v>
      </c>
      <c r="C401" s="4">
        <f>VLOOKUP(B401&amp;A401,[1]obs_dates!$C$1:$D$661,2,FALSE)</f>
        <v>37613</v>
      </c>
      <c r="D401" t="s">
        <v>51</v>
      </c>
      <c r="E401" t="s">
        <v>9</v>
      </c>
      <c r="F401" t="s">
        <v>9</v>
      </c>
      <c r="G401" t="str">
        <f t="shared" si="6"/>
        <v>ungrazed-ungrazed</v>
      </c>
      <c r="H401" s="5">
        <v>4765</v>
      </c>
      <c r="I401" s="5">
        <v>4688</v>
      </c>
      <c r="J401" s="5" t="s">
        <v>17</v>
      </c>
      <c r="K401" s="5" t="str">
        <f>VLOOKUP(J401,[1]spp_list!$A$1:$I$200,6,0)</f>
        <v>nativetree</v>
      </c>
      <c r="L401" s="5" t="str">
        <f>VLOOKUP(J401,[1]spp_list!$A$1:$I$200,9,0)</f>
        <v>dicot_angiosperm</v>
      </c>
      <c r="M401" s="5" t="s">
        <v>20</v>
      </c>
      <c r="N401" s="6">
        <v>2</v>
      </c>
    </row>
    <row r="402" spans="1:14" x14ac:dyDescent="0.25">
      <c r="A402">
        <v>20302</v>
      </c>
      <c r="B402">
        <v>2002</v>
      </c>
      <c r="C402" s="4">
        <f>VLOOKUP(B402&amp;A402,[1]obs_dates!$C$1:$D$661,2,FALSE)</f>
        <v>37613</v>
      </c>
      <c r="D402" t="s">
        <v>51</v>
      </c>
      <c r="E402" t="s">
        <v>9</v>
      </c>
      <c r="F402" t="s">
        <v>9</v>
      </c>
      <c r="G402" t="str">
        <f t="shared" si="6"/>
        <v>ungrazed-ungrazed</v>
      </c>
      <c r="H402" s="5">
        <v>4765</v>
      </c>
      <c r="I402" s="5">
        <v>4688</v>
      </c>
      <c r="J402" s="5" t="s">
        <v>18</v>
      </c>
      <c r="K402" s="5" t="str">
        <f>VLOOKUP(J402,[1]spp_list!$A$1:$I$200,6,0)</f>
        <v>nativetree</v>
      </c>
      <c r="L402" s="5" t="str">
        <f>VLOOKUP(J402,[1]spp_list!$A$1:$I$200,9,0)</f>
        <v>monocot_angiosperm</v>
      </c>
      <c r="M402" s="5" t="s">
        <v>20</v>
      </c>
      <c r="N402" s="6">
        <v>2</v>
      </c>
    </row>
    <row r="403" spans="1:14" x14ac:dyDescent="0.25">
      <c r="A403">
        <v>20401</v>
      </c>
      <c r="B403">
        <v>2002</v>
      </c>
      <c r="C403" s="4">
        <f>VLOOKUP(B403&amp;A403,[1]obs_dates!$C$1:$D$661,2,FALSE)</f>
        <v>37613</v>
      </c>
      <c r="D403" t="s">
        <v>51</v>
      </c>
      <c r="E403" t="s">
        <v>9</v>
      </c>
      <c r="F403" t="s">
        <v>9</v>
      </c>
      <c r="G403" t="str">
        <f t="shared" si="6"/>
        <v>ungrazed-ungrazed</v>
      </c>
      <c r="H403" s="5">
        <v>4677</v>
      </c>
      <c r="I403" s="5">
        <v>4657</v>
      </c>
      <c r="J403" s="5" t="s">
        <v>10</v>
      </c>
      <c r="K403" s="5" t="str">
        <f>VLOOKUP(J403,[1]spp_list!$A$1:$I$200,6,0)</f>
        <v>nativetree</v>
      </c>
      <c r="L403" s="5" t="str">
        <f>VLOOKUP(J403,[1]spp_list!$A$1:$I$200,9,0)</f>
        <v>dicot_angiosperm</v>
      </c>
      <c r="M403" s="5" t="s">
        <v>11</v>
      </c>
      <c r="N403" s="8">
        <v>1</v>
      </c>
    </row>
    <row r="404" spans="1:14" x14ac:dyDescent="0.25">
      <c r="A404">
        <v>20401</v>
      </c>
      <c r="B404">
        <v>2002</v>
      </c>
      <c r="C404" s="4">
        <f>VLOOKUP(B404&amp;A404,[1]obs_dates!$C$1:$D$661,2,FALSE)</f>
        <v>37613</v>
      </c>
      <c r="D404" t="s">
        <v>51</v>
      </c>
      <c r="E404" t="s">
        <v>9</v>
      </c>
      <c r="F404" t="s">
        <v>9</v>
      </c>
      <c r="G404" t="str">
        <f t="shared" si="6"/>
        <v>ungrazed-ungrazed</v>
      </c>
      <c r="H404" s="5">
        <v>4677</v>
      </c>
      <c r="I404" s="5">
        <v>4657</v>
      </c>
      <c r="J404" s="5" t="s">
        <v>35</v>
      </c>
      <c r="K404" s="5" t="str">
        <f>VLOOKUP(J404,[1]spp_list!$A$1:$I$200,6,0)</f>
        <v>nativeshrub</v>
      </c>
      <c r="L404" s="5" t="str">
        <f>VLOOKUP(J404,[1]spp_list!$A$1:$I$200,9,0)</f>
        <v>dicot_angiosperm</v>
      </c>
      <c r="M404" s="5" t="s">
        <v>11</v>
      </c>
      <c r="N404" s="8">
        <v>2</v>
      </c>
    </row>
    <row r="405" spans="1:14" x14ac:dyDescent="0.25">
      <c r="A405">
        <v>20401</v>
      </c>
      <c r="B405">
        <v>2002</v>
      </c>
      <c r="C405" s="4">
        <f>VLOOKUP(B405&amp;A405,[1]obs_dates!$C$1:$D$661,2,FALSE)</f>
        <v>37613</v>
      </c>
      <c r="D405" t="s">
        <v>51</v>
      </c>
      <c r="E405" t="s">
        <v>9</v>
      </c>
      <c r="F405" t="s">
        <v>9</v>
      </c>
      <c r="G405" t="str">
        <f t="shared" si="6"/>
        <v>ungrazed-ungrazed</v>
      </c>
      <c r="H405" s="5">
        <v>4677</v>
      </c>
      <c r="I405" s="5">
        <v>4657</v>
      </c>
      <c r="J405" s="5" t="s">
        <v>13</v>
      </c>
      <c r="K405" s="5" t="str">
        <f>VLOOKUP(J405,[1]spp_list!$A$1:$I$200,6,0)</f>
        <v>nativetreefern</v>
      </c>
      <c r="L405" s="5" t="str">
        <f>VLOOKUP(J405,[1]spp_list!$A$1:$I$200,9,0)</f>
        <v>ferns_and_lycophytes</v>
      </c>
      <c r="M405" s="5" t="s">
        <v>11</v>
      </c>
      <c r="N405" s="8">
        <v>6</v>
      </c>
    </row>
    <row r="406" spans="1:14" x14ac:dyDescent="0.25">
      <c r="A406">
        <v>20401</v>
      </c>
      <c r="B406">
        <v>2002</v>
      </c>
      <c r="C406" s="4">
        <f>VLOOKUP(B406&amp;A406,[1]obs_dates!$C$1:$D$661,2,FALSE)</f>
        <v>37613</v>
      </c>
      <c r="D406" t="s">
        <v>51</v>
      </c>
      <c r="E406" t="s">
        <v>9</v>
      </c>
      <c r="F406" t="s">
        <v>9</v>
      </c>
      <c r="G406" t="str">
        <f t="shared" si="6"/>
        <v>ungrazed-ungrazed</v>
      </c>
      <c r="H406" s="5">
        <v>4677</v>
      </c>
      <c r="I406" s="5">
        <v>4657</v>
      </c>
      <c r="J406" s="5" t="s">
        <v>14</v>
      </c>
      <c r="K406" s="5" t="str">
        <f>VLOOKUP(J406,[1]spp_list!$A$1:$I$200,6,0)</f>
        <v>nativeshrub</v>
      </c>
      <c r="L406" s="5" t="str">
        <f>VLOOKUP(J406,[1]spp_list!$A$1:$I$200,9,0)</f>
        <v>dicot_angiosperm</v>
      </c>
      <c r="M406" s="5" t="s">
        <v>11</v>
      </c>
      <c r="N406" s="8">
        <v>1</v>
      </c>
    </row>
    <row r="407" spans="1:14" x14ac:dyDescent="0.25">
      <c r="A407">
        <v>20401</v>
      </c>
      <c r="B407">
        <v>2002</v>
      </c>
      <c r="C407" s="4">
        <f>VLOOKUP(B407&amp;A407,[1]obs_dates!$C$1:$D$661,2,FALSE)</f>
        <v>37613</v>
      </c>
      <c r="D407" t="s">
        <v>51</v>
      </c>
      <c r="E407" t="s">
        <v>9</v>
      </c>
      <c r="F407" t="s">
        <v>9</v>
      </c>
      <c r="G407" t="str">
        <f t="shared" si="6"/>
        <v>ungrazed-ungrazed</v>
      </c>
      <c r="H407" s="5">
        <v>4677</v>
      </c>
      <c r="I407" s="5">
        <v>4657</v>
      </c>
      <c r="J407" s="5" t="s">
        <v>15</v>
      </c>
      <c r="K407" s="5" t="str">
        <f>VLOOKUP(J407,[1]spp_list!$A$1:$I$200,6,0)</f>
        <v>nativetree</v>
      </c>
      <c r="L407" s="5" t="str">
        <f>VLOOKUP(J407,[1]spp_list!$A$1:$I$200,9,0)</f>
        <v>dicot_angiosperm</v>
      </c>
      <c r="M407" s="5" t="s">
        <v>11</v>
      </c>
      <c r="N407" s="8">
        <v>14</v>
      </c>
    </row>
    <row r="408" spans="1:14" x14ac:dyDescent="0.25">
      <c r="A408">
        <v>20401</v>
      </c>
      <c r="B408">
        <v>2002</v>
      </c>
      <c r="C408" s="4">
        <f>VLOOKUP(B408&amp;A408,[1]obs_dates!$C$1:$D$661,2,FALSE)</f>
        <v>37613</v>
      </c>
      <c r="D408" t="s">
        <v>51</v>
      </c>
      <c r="E408" t="s">
        <v>9</v>
      </c>
      <c r="F408" t="s">
        <v>9</v>
      </c>
      <c r="G408" t="str">
        <f t="shared" si="6"/>
        <v>ungrazed-ungrazed</v>
      </c>
      <c r="H408" s="5">
        <v>4677</v>
      </c>
      <c r="I408" s="5">
        <v>4657</v>
      </c>
      <c r="J408" s="5" t="s">
        <v>23</v>
      </c>
      <c r="K408" s="5" t="str">
        <f>VLOOKUP(J408,[1]spp_list!$A$1:$I$200,6,0)</f>
        <v>nativetree</v>
      </c>
      <c r="L408" s="5" t="str">
        <f>VLOOKUP(J408,[1]spp_list!$A$1:$I$200,9,0)</f>
        <v>dicot_angiosperm</v>
      </c>
      <c r="M408" s="5" t="s">
        <v>11</v>
      </c>
      <c r="N408" s="8">
        <v>1</v>
      </c>
    </row>
    <row r="409" spans="1:14" x14ac:dyDescent="0.25">
      <c r="A409">
        <v>20401</v>
      </c>
      <c r="B409">
        <v>2002</v>
      </c>
      <c r="C409" s="4">
        <f>VLOOKUP(B409&amp;A409,[1]obs_dates!$C$1:$D$661,2,FALSE)</f>
        <v>37613</v>
      </c>
      <c r="D409" t="s">
        <v>51</v>
      </c>
      <c r="E409" t="s">
        <v>9</v>
      </c>
      <c r="F409" t="s">
        <v>9</v>
      </c>
      <c r="G409" t="str">
        <f t="shared" si="6"/>
        <v>ungrazed-ungrazed</v>
      </c>
      <c r="H409" s="5">
        <v>4677</v>
      </c>
      <c r="I409" s="5">
        <v>4657</v>
      </c>
      <c r="J409" s="5" t="s">
        <v>16</v>
      </c>
      <c r="K409" s="5" t="str">
        <f>VLOOKUP(J409,[1]spp_list!$A$1:$I$200,6,0)</f>
        <v>nativetree</v>
      </c>
      <c r="L409" s="5" t="str">
        <f>VLOOKUP(J409,[1]spp_list!$A$1:$I$200,9,0)</f>
        <v>dicot_angiosperm</v>
      </c>
      <c r="M409" s="5" t="s">
        <v>11</v>
      </c>
      <c r="N409" s="8">
        <v>4</v>
      </c>
    </row>
    <row r="410" spans="1:14" x14ac:dyDescent="0.25">
      <c r="A410">
        <v>20401</v>
      </c>
      <c r="B410">
        <v>2002</v>
      </c>
      <c r="C410" s="4">
        <f>VLOOKUP(B410&amp;A410,[1]obs_dates!$C$1:$D$661,2,FALSE)</f>
        <v>37613</v>
      </c>
      <c r="D410" t="s">
        <v>51</v>
      </c>
      <c r="E410" t="s">
        <v>9</v>
      </c>
      <c r="F410" t="s">
        <v>9</v>
      </c>
      <c r="G410" t="str">
        <f t="shared" si="6"/>
        <v>ungrazed-ungrazed</v>
      </c>
      <c r="H410" s="5">
        <v>4677</v>
      </c>
      <c r="I410" s="5">
        <v>4657</v>
      </c>
      <c r="J410" s="5" t="s">
        <v>17</v>
      </c>
      <c r="K410" s="5" t="str">
        <f>VLOOKUP(J410,[1]spp_list!$A$1:$I$200,6,0)</f>
        <v>nativetree</v>
      </c>
      <c r="L410" s="5" t="str">
        <f>VLOOKUP(J410,[1]spp_list!$A$1:$I$200,9,0)</f>
        <v>dicot_angiosperm</v>
      </c>
      <c r="M410" s="5" t="s">
        <v>11</v>
      </c>
      <c r="N410" s="8">
        <v>1</v>
      </c>
    </row>
    <row r="411" spans="1:14" x14ac:dyDescent="0.25">
      <c r="A411">
        <v>20401</v>
      </c>
      <c r="B411">
        <v>2002</v>
      </c>
      <c r="C411" s="4">
        <f>VLOOKUP(B411&amp;A411,[1]obs_dates!$C$1:$D$661,2,FALSE)</f>
        <v>37613</v>
      </c>
      <c r="D411" t="s">
        <v>51</v>
      </c>
      <c r="E411" t="s">
        <v>9</v>
      </c>
      <c r="F411" t="s">
        <v>9</v>
      </c>
      <c r="G411" t="str">
        <f t="shared" si="6"/>
        <v>ungrazed-ungrazed</v>
      </c>
      <c r="H411" s="5">
        <v>4677</v>
      </c>
      <c r="I411" s="5">
        <v>4657</v>
      </c>
      <c r="J411" s="5" t="s">
        <v>18</v>
      </c>
      <c r="K411" s="5" t="str">
        <f>VLOOKUP(J411,[1]spp_list!$A$1:$I$200,6,0)</f>
        <v>nativetree</v>
      </c>
      <c r="L411" s="5" t="str">
        <f>VLOOKUP(J411,[1]spp_list!$A$1:$I$200,9,0)</f>
        <v>monocot_angiosperm</v>
      </c>
      <c r="M411" s="5" t="s">
        <v>11</v>
      </c>
      <c r="N411" s="8">
        <v>23</v>
      </c>
    </row>
    <row r="412" spans="1:14" x14ac:dyDescent="0.25">
      <c r="A412">
        <v>20401</v>
      </c>
      <c r="B412">
        <v>2002</v>
      </c>
      <c r="C412" s="4">
        <f>VLOOKUP(B412&amp;A412,[1]obs_dates!$C$1:$D$661,2,FALSE)</f>
        <v>37613</v>
      </c>
      <c r="D412" t="s">
        <v>51</v>
      </c>
      <c r="E412" t="s">
        <v>9</v>
      </c>
      <c r="F412" t="s">
        <v>9</v>
      </c>
      <c r="G412" t="str">
        <f t="shared" si="6"/>
        <v>ungrazed-ungrazed</v>
      </c>
      <c r="H412" s="5">
        <v>4677</v>
      </c>
      <c r="I412" s="5">
        <v>4657</v>
      </c>
      <c r="J412" s="5" t="s">
        <v>19</v>
      </c>
      <c r="K412" s="5" t="str">
        <f>VLOOKUP(J412,[1]spp_list!$A$1:$I$200,6,0)</f>
        <v>nativetree</v>
      </c>
      <c r="L412" s="5" t="str">
        <f>VLOOKUP(J412,[1]spp_list!$A$1:$I$200,9,0)</f>
        <v>dicot_angiosperm</v>
      </c>
      <c r="M412" s="5" t="s">
        <v>11</v>
      </c>
      <c r="N412" s="8">
        <v>1</v>
      </c>
    </row>
    <row r="413" spans="1:14" x14ac:dyDescent="0.25">
      <c r="A413">
        <v>20401</v>
      </c>
      <c r="B413">
        <v>2002</v>
      </c>
      <c r="C413" s="4">
        <f>VLOOKUP(B413&amp;A413,[1]obs_dates!$C$1:$D$661,2,FALSE)</f>
        <v>37613</v>
      </c>
      <c r="D413" t="s">
        <v>51</v>
      </c>
      <c r="E413" t="s">
        <v>9</v>
      </c>
      <c r="F413" t="s">
        <v>9</v>
      </c>
      <c r="G413" t="str">
        <f t="shared" si="6"/>
        <v>ungrazed-ungrazed</v>
      </c>
      <c r="H413" s="5">
        <v>4677</v>
      </c>
      <c r="I413" s="5">
        <v>4657</v>
      </c>
      <c r="J413" s="5" t="s">
        <v>15</v>
      </c>
      <c r="K413" s="5" t="str">
        <f>VLOOKUP(J413,[1]spp_list!$A$1:$I$200,6,0)</f>
        <v>nativetree</v>
      </c>
      <c r="L413" s="5" t="str">
        <f>VLOOKUP(J413,[1]spp_list!$A$1:$I$200,9,0)</f>
        <v>dicot_angiosperm</v>
      </c>
      <c r="M413" s="5" t="s">
        <v>20</v>
      </c>
      <c r="N413" s="6">
        <v>4</v>
      </c>
    </row>
    <row r="414" spans="1:14" x14ac:dyDescent="0.25">
      <c r="A414">
        <v>20401</v>
      </c>
      <c r="B414">
        <v>2002</v>
      </c>
      <c r="C414" s="4">
        <f>VLOOKUP(B414&amp;A414,[1]obs_dates!$C$1:$D$661,2,FALSE)</f>
        <v>37613</v>
      </c>
      <c r="D414" t="s">
        <v>51</v>
      </c>
      <c r="E414" t="s">
        <v>9</v>
      </c>
      <c r="F414" t="s">
        <v>9</v>
      </c>
      <c r="G414" t="str">
        <f t="shared" si="6"/>
        <v>ungrazed-ungrazed</v>
      </c>
      <c r="H414" s="5">
        <v>4677</v>
      </c>
      <c r="I414" s="5">
        <v>4657</v>
      </c>
      <c r="J414" s="5" t="s">
        <v>28</v>
      </c>
      <c r="K414" s="5" t="str">
        <f>VLOOKUP(J414,[1]spp_list!$A$1:$I$200,6,0)</f>
        <v>nativetree</v>
      </c>
      <c r="L414" s="5" t="str">
        <f>VLOOKUP(J414,[1]spp_list!$A$1:$I$200,9,0)</f>
        <v>dicot_angiosperm</v>
      </c>
      <c r="M414" s="5" t="s">
        <v>20</v>
      </c>
      <c r="N414" s="6">
        <v>1</v>
      </c>
    </row>
    <row r="415" spans="1:14" x14ac:dyDescent="0.25">
      <c r="A415">
        <v>20401</v>
      </c>
      <c r="B415">
        <v>2002</v>
      </c>
      <c r="C415" s="4">
        <f>VLOOKUP(B415&amp;A415,[1]obs_dates!$C$1:$D$661,2,FALSE)</f>
        <v>37613</v>
      </c>
      <c r="D415" t="s">
        <v>51</v>
      </c>
      <c r="E415" t="s">
        <v>9</v>
      </c>
      <c r="F415" t="s">
        <v>9</v>
      </c>
      <c r="G415" t="str">
        <f t="shared" si="6"/>
        <v>ungrazed-ungrazed</v>
      </c>
      <c r="H415" s="5">
        <v>4677</v>
      </c>
      <c r="I415" s="5">
        <v>4657</v>
      </c>
      <c r="J415" s="5" t="s">
        <v>16</v>
      </c>
      <c r="K415" s="5" t="str">
        <f>VLOOKUP(J415,[1]spp_list!$A$1:$I$200,6,0)</f>
        <v>nativetree</v>
      </c>
      <c r="L415" s="5" t="str">
        <f>VLOOKUP(J415,[1]spp_list!$A$1:$I$200,9,0)</f>
        <v>dicot_angiosperm</v>
      </c>
      <c r="M415" s="5" t="s">
        <v>20</v>
      </c>
      <c r="N415" s="6">
        <v>2</v>
      </c>
    </row>
    <row r="416" spans="1:14" x14ac:dyDescent="0.25">
      <c r="A416">
        <v>20401</v>
      </c>
      <c r="B416">
        <v>2002</v>
      </c>
      <c r="C416" s="4">
        <f>VLOOKUP(B416&amp;A416,[1]obs_dates!$C$1:$D$661,2,FALSE)</f>
        <v>37613</v>
      </c>
      <c r="D416" t="s">
        <v>51</v>
      </c>
      <c r="E416" t="s">
        <v>9</v>
      </c>
      <c r="F416" t="s">
        <v>9</v>
      </c>
      <c r="G416" t="str">
        <f t="shared" si="6"/>
        <v>ungrazed-ungrazed</v>
      </c>
      <c r="H416" s="5">
        <v>4677</v>
      </c>
      <c r="I416" s="5">
        <v>4657</v>
      </c>
      <c r="J416" s="5" t="s">
        <v>18</v>
      </c>
      <c r="K416" s="5" t="str">
        <f>VLOOKUP(J416,[1]spp_list!$A$1:$I$200,6,0)</f>
        <v>nativetree</v>
      </c>
      <c r="L416" s="5" t="str">
        <f>VLOOKUP(J416,[1]spp_list!$A$1:$I$200,9,0)</f>
        <v>monocot_angiosperm</v>
      </c>
      <c r="M416" s="5" t="s">
        <v>20</v>
      </c>
      <c r="N416" s="6">
        <v>3</v>
      </c>
    </row>
    <row r="417" spans="1:14" x14ac:dyDescent="0.25">
      <c r="A417">
        <v>20402</v>
      </c>
      <c r="B417">
        <v>2002</v>
      </c>
      <c r="C417" s="4">
        <f>VLOOKUP(B417&amp;A417,[1]obs_dates!$C$1:$D$661,2,FALSE)</f>
        <v>37613</v>
      </c>
      <c r="D417" t="s">
        <v>51</v>
      </c>
      <c r="E417" t="s">
        <v>9</v>
      </c>
      <c r="F417" t="s">
        <v>9</v>
      </c>
      <c r="G417" t="str">
        <f t="shared" si="6"/>
        <v>ungrazed-ungrazed</v>
      </c>
      <c r="H417" s="5">
        <v>4767</v>
      </c>
      <c r="I417" s="5">
        <v>4766</v>
      </c>
      <c r="J417" s="5" t="s">
        <v>22</v>
      </c>
      <c r="K417" s="5" t="str">
        <f>VLOOKUP(J417,[1]spp_list!$A$1:$I$200,6,0)</f>
        <v>nativetreefern</v>
      </c>
      <c r="L417" s="5" t="str">
        <f>VLOOKUP(J417,[1]spp_list!$A$1:$I$200,9,0)</f>
        <v>ferns_and_lycophytes</v>
      </c>
      <c r="M417" s="5" t="s">
        <v>11</v>
      </c>
      <c r="N417" s="8">
        <v>6</v>
      </c>
    </row>
    <row r="418" spans="1:14" x14ac:dyDescent="0.25">
      <c r="A418">
        <v>20402</v>
      </c>
      <c r="B418">
        <v>2002</v>
      </c>
      <c r="C418" s="4">
        <f>VLOOKUP(B418&amp;A418,[1]obs_dates!$C$1:$D$661,2,FALSE)</f>
        <v>37613</v>
      </c>
      <c r="D418" t="s">
        <v>51</v>
      </c>
      <c r="E418" t="s">
        <v>9</v>
      </c>
      <c r="F418" t="s">
        <v>9</v>
      </c>
      <c r="G418" t="str">
        <f t="shared" si="6"/>
        <v>ungrazed-ungrazed</v>
      </c>
      <c r="H418" s="5">
        <v>4767</v>
      </c>
      <c r="I418" s="5">
        <v>4766</v>
      </c>
      <c r="J418" s="5" t="s">
        <v>13</v>
      </c>
      <c r="K418" s="5" t="str">
        <f>VLOOKUP(J418,[1]spp_list!$A$1:$I$200,6,0)</f>
        <v>nativetreefern</v>
      </c>
      <c r="L418" s="5" t="str">
        <f>VLOOKUP(J418,[1]spp_list!$A$1:$I$200,9,0)</f>
        <v>ferns_and_lycophytes</v>
      </c>
      <c r="M418" s="5" t="s">
        <v>11</v>
      </c>
      <c r="N418" s="8">
        <v>1</v>
      </c>
    </row>
    <row r="419" spans="1:14" x14ac:dyDescent="0.25">
      <c r="A419">
        <v>20402</v>
      </c>
      <c r="B419">
        <v>2002</v>
      </c>
      <c r="C419" s="4">
        <f>VLOOKUP(B419&amp;A419,[1]obs_dates!$C$1:$D$661,2,FALSE)</f>
        <v>37613</v>
      </c>
      <c r="D419" t="s">
        <v>51</v>
      </c>
      <c r="E419" t="s">
        <v>9</v>
      </c>
      <c r="F419" t="s">
        <v>9</v>
      </c>
      <c r="G419" t="str">
        <f t="shared" si="6"/>
        <v>ungrazed-ungrazed</v>
      </c>
      <c r="H419" s="5">
        <v>4767</v>
      </c>
      <c r="I419" s="5">
        <v>4766</v>
      </c>
      <c r="J419" s="5" t="s">
        <v>15</v>
      </c>
      <c r="K419" s="5" t="str">
        <f>VLOOKUP(J419,[1]spp_list!$A$1:$I$200,6,0)</f>
        <v>nativetree</v>
      </c>
      <c r="L419" s="5" t="str">
        <f>VLOOKUP(J419,[1]spp_list!$A$1:$I$200,9,0)</f>
        <v>dicot_angiosperm</v>
      </c>
      <c r="M419" s="5" t="s">
        <v>11</v>
      </c>
      <c r="N419" s="8">
        <v>1</v>
      </c>
    </row>
    <row r="420" spans="1:14" x14ac:dyDescent="0.25">
      <c r="A420">
        <v>20402</v>
      </c>
      <c r="B420">
        <v>2002</v>
      </c>
      <c r="C420" s="4">
        <f>VLOOKUP(B420&amp;A420,[1]obs_dates!$C$1:$D$661,2,FALSE)</f>
        <v>37613</v>
      </c>
      <c r="D420" t="s">
        <v>51</v>
      </c>
      <c r="E420" t="s">
        <v>9</v>
      </c>
      <c r="F420" t="s">
        <v>9</v>
      </c>
      <c r="G420" t="str">
        <f t="shared" si="6"/>
        <v>ungrazed-ungrazed</v>
      </c>
      <c r="H420" s="5">
        <v>4767</v>
      </c>
      <c r="I420" s="5">
        <v>4766</v>
      </c>
      <c r="J420" s="5" t="s">
        <v>22</v>
      </c>
      <c r="K420" s="5" t="str">
        <f>VLOOKUP(J420,[1]spp_list!$A$1:$I$200,6,0)</f>
        <v>nativetreefern</v>
      </c>
      <c r="L420" s="5" t="str">
        <f>VLOOKUP(J420,[1]spp_list!$A$1:$I$200,9,0)</f>
        <v>ferns_and_lycophytes</v>
      </c>
      <c r="M420" s="5" t="s">
        <v>20</v>
      </c>
      <c r="N420" s="6">
        <v>1</v>
      </c>
    </row>
    <row r="421" spans="1:14" x14ac:dyDescent="0.25">
      <c r="A421">
        <v>20402</v>
      </c>
      <c r="B421">
        <v>2002</v>
      </c>
      <c r="C421" s="4">
        <f>VLOOKUP(B421&amp;A421,[1]obs_dates!$C$1:$D$661,2,FALSE)</f>
        <v>37613</v>
      </c>
      <c r="D421" t="s">
        <v>51</v>
      </c>
      <c r="E421" t="s">
        <v>9</v>
      </c>
      <c r="F421" t="s">
        <v>9</v>
      </c>
      <c r="G421" t="str">
        <f t="shared" si="6"/>
        <v>ungrazed-ungrazed</v>
      </c>
      <c r="H421" s="5">
        <v>4767</v>
      </c>
      <c r="I421" s="5">
        <v>4766</v>
      </c>
      <c r="J421" s="5" t="s">
        <v>15</v>
      </c>
      <c r="K421" s="5" t="str">
        <f>VLOOKUP(J421,[1]spp_list!$A$1:$I$200,6,0)</f>
        <v>nativetree</v>
      </c>
      <c r="L421" s="5" t="str">
        <f>VLOOKUP(J421,[1]spp_list!$A$1:$I$200,9,0)</f>
        <v>dicot_angiosperm</v>
      </c>
      <c r="M421" s="5" t="s">
        <v>20</v>
      </c>
      <c r="N421" s="6">
        <v>3</v>
      </c>
    </row>
    <row r="422" spans="1:14" x14ac:dyDescent="0.25">
      <c r="A422">
        <v>20402</v>
      </c>
      <c r="B422">
        <v>2002</v>
      </c>
      <c r="C422" s="4">
        <f>VLOOKUP(B422&amp;A422,[1]obs_dates!$C$1:$D$661,2,FALSE)</f>
        <v>37613</v>
      </c>
      <c r="D422" t="s">
        <v>51</v>
      </c>
      <c r="E422" t="s">
        <v>9</v>
      </c>
      <c r="F422" t="s">
        <v>9</v>
      </c>
      <c r="G422" t="str">
        <f t="shared" si="6"/>
        <v>ungrazed-ungrazed</v>
      </c>
      <c r="H422" s="5">
        <v>4767</v>
      </c>
      <c r="I422" s="5">
        <v>4766</v>
      </c>
      <c r="J422" s="5" t="s">
        <v>16</v>
      </c>
      <c r="K422" s="5" t="str">
        <f>VLOOKUP(J422,[1]spp_list!$A$1:$I$200,6,0)</f>
        <v>nativetree</v>
      </c>
      <c r="L422" s="5" t="str">
        <f>VLOOKUP(J422,[1]spp_list!$A$1:$I$200,9,0)</f>
        <v>dicot_angiosperm</v>
      </c>
      <c r="M422" s="5" t="s">
        <v>20</v>
      </c>
      <c r="N422" s="6">
        <v>2</v>
      </c>
    </row>
    <row r="423" spans="1:14" x14ac:dyDescent="0.25">
      <c r="A423">
        <v>20501</v>
      </c>
      <c r="B423">
        <v>2002</v>
      </c>
      <c r="C423" s="4">
        <f>VLOOKUP(B423&amp;A423,[1]obs_dates!$C$1:$D$661,2,FALSE)</f>
        <v>37613</v>
      </c>
      <c r="D423" t="s">
        <v>51</v>
      </c>
      <c r="E423" t="s">
        <v>9</v>
      </c>
      <c r="F423" t="s">
        <v>9</v>
      </c>
      <c r="G423" t="str">
        <f t="shared" si="6"/>
        <v>ungrazed-ungrazed</v>
      </c>
      <c r="H423" s="5">
        <v>4658</v>
      </c>
      <c r="I423" s="5">
        <v>4669</v>
      </c>
      <c r="J423" s="5" t="s">
        <v>22</v>
      </c>
      <c r="K423" s="5" t="str">
        <f>VLOOKUP(J423,[1]spp_list!$A$1:$I$200,6,0)</f>
        <v>nativetreefern</v>
      </c>
      <c r="L423" s="5" t="str">
        <f>VLOOKUP(J423,[1]spp_list!$A$1:$I$200,9,0)</f>
        <v>ferns_and_lycophytes</v>
      </c>
      <c r="M423" s="5" t="s">
        <v>11</v>
      </c>
      <c r="N423" s="8">
        <v>1</v>
      </c>
    </row>
    <row r="424" spans="1:14" x14ac:dyDescent="0.25">
      <c r="A424">
        <v>20501</v>
      </c>
      <c r="B424">
        <v>2002</v>
      </c>
      <c r="C424" s="4">
        <f>VLOOKUP(B424&amp;A424,[1]obs_dates!$C$1:$D$661,2,FALSE)</f>
        <v>37613</v>
      </c>
      <c r="D424" t="s">
        <v>51</v>
      </c>
      <c r="E424" t="s">
        <v>9</v>
      </c>
      <c r="F424" t="s">
        <v>9</v>
      </c>
      <c r="G424" t="str">
        <f t="shared" si="6"/>
        <v>ungrazed-ungrazed</v>
      </c>
      <c r="H424" s="5">
        <v>4658</v>
      </c>
      <c r="I424" s="5">
        <v>4669</v>
      </c>
      <c r="J424" s="5" t="s">
        <v>12</v>
      </c>
      <c r="K424" s="5" t="str">
        <f>VLOOKUP(J424,[1]spp_list!$A$1:$I$200,6,0)</f>
        <v>nativetreefern</v>
      </c>
      <c r="L424" s="5" t="str">
        <f>VLOOKUP(J424,[1]spp_list!$A$1:$I$200,9,0)</f>
        <v>ferns_and_lycophytes</v>
      </c>
      <c r="M424" s="5" t="s">
        <v>11</v>
      </c>
      <c r="N424" s="8">
        <v>2</v>
      </c>
    </row>
    <row r="425" spans="1:14" x14ac:dyDescent="0.25">
      <c r="A425">
        <v>20501</v>
      </c>
      <c r="B425">
        <v>2002</v>
      </c>
      <c r="C425" s="4">
        <f>VLOOKUP(B425&amp;A425,[1]obs_dates!$C$1:$D$661,2,FALSE)</f>
        <v>37613</v>
      </c>
      <c r="D425" t="s">
        <v>51</v>
      </c>
      <c r="E425" t="s">
        <v>9</v>
      </c>
      <c r="F425" t="s">
        <v>9</v>
      </c>
      <c r="G425" t="str">
        <f t="shared" si="6"/>
        <v>ungrazed-ungrazed</v>
      </c>
      <c r="H425" s="5">
        <v>4658</v>
      </c>
      <c r="I425" s="5">
        <v>4669</v>
      </c>
      <c r="J425" s="5" t="s">
        <v>13</v>
      </c>
      <c r="K425" s="5" t="str">
        <f>VLOOKUP(J425,[1]spp_list!$A$1:$I$200,6,0)</f>
        <v>nativetreefern</v>
      </c>
      <c r="L425" s="5" t="str">
        <f>VLOOKUP(J425,[1]spp_list!$A$1:$I$200,9,0)</f>
        <v>ferns_and_lycophytes</v>
      </c>
      <c r="M425" s="5" t="s">
        <v>11</v>
      </c>
      <c r="N425" s="8">
        <v>1</v>
      </c>
    </row>
    <row r="426" spans="1:14" x14ac:dyDescent="0.25">
      <c r="A426">
        <v>20501</v>
      </c>
      <c r="B426">
        <v>2002</v>
      </c>
      <c r="C426" s="4">
        <f>VLOOKUP(B426&amp;A426,[1]obs_dates!$C$1:$D$661,2,FALSE)</f>
        <v>37613</v>
      </c>
      <c r="D426" t="s">
        <v>51</v>
      </c>
      <c r="E426" t="s">
        <v>9</v>
      </c>
      <c r="F426" t="s">
        <v>9</v>
      </c>
      <c r="G426" t="str">
        <f t="shared" si="6"/>
        <v>ungrazed-ungrazed</v>
      </c>
      <c r="H426" s="5">
        <v>4658</v>
      </c>
      <c r="I426" s="5">
        <v>4669</v>
      </c>
      <c r="J426" s="5" t="s">
        <v>14</v>
      </c>
      <c r="K426" s="5" t="str">
        <f>VLOOKUP(J426,[1]spp_list!$A$1:$I$200,6,0)</f>
        <v>nativeshrub</v>
      </c>
      <c r="L426" s="5" t="str">
        <f>VLOOKUP(J426,[1]spp_list!$A$1:$I$200,9,0)</f>
        <v>dicot_angiosperm</v>
      </c>
      <c r="M426" s="5" t="s">
        <v>11</v>
      </c>
      <c r="N426" s="8">
        <v>4</v>
      </c>
    </row>
    <row r="427" spans="1:14" x14ac:dyDescent="0.25">
      <c r="A427">
        <v>20501</v>
      </c>
      <c r="B427">
        <v>2002</v>
      </c>
      <c r="C427" s="4">
        <f>VLOOKUP(B427&amp;A427,[1]obs_dates!$C$1:$D$661,2,FALSE)</f>
        <v>37613</v>
      </c>
      <c r="D427" t="s">
        <v>51</v>
      </c>
      <c r="E427" t="s">
        <v>9</v>
      </c>
      <c r="F427" t="s">
        <v>9</v>
      </c>
      <c r="G427" t="str">
        <f t="shared" si="6"/>
        <v>ungrazed-ungrazed</v>
      </c>
      <c r="H427" s="5">
        <v>4658</v>
      </c>
      <c r="I427" s="5">
        <v>4669</v>
      </c>
      <c r="J427" s="5" t="s">
        <v>15</v>
      </c>
      <c r="K427" s="5" t="str">
        <f>VLOOKUP(J427,[1]spp_list!$A$1:$I$200,6,0)</f>
        <v>nativetree</v>
      </c>
      <c r="L427" s="5" t="str">
        <f>VLOOKUP(J427,[1]spp_list!$A$1:$I$200,9,0)</f>
        <v>dicot_angiosperm</v>
      </c>
      <c r="M427" s="5" t="s">
        <v>11</v>
      </c>
      <c r="N427" s="8">
        <v>3</v>
      </c>
    </row>
    <row r="428" spans="1:14" x14ac:dyDescent="0.25">
      <c r="A428">
        <v>20501</v>
      </c>
      <c r="B428">
        <v>2002</v>
      </c>
      <c r="C428" s="4">
        <f>VLOOKUP(B428&amp;A428,[1]obs_dates!$C$1:$D$661,2,FALSE)</f>
        <v>37613</v>
      </c>
      <c r="D428" t="s">
        <v>51</v>
      </c>
      <c r="E428" t="s">
        <v>9</v>
      </c>
      <c r="F428" t="s">
        <v>9</v>
      </c>
      <c r="G428" t="str">
        <f t="shared" si="6"/>
        <v>ungrazed-ungrazed</v>
      </c>
      <c r="H428" s="5">
        <v>4658</v>
      </c>
      <c r="I428" s="5">
        <v>4669</v>
      </c>
      <c r="J428" s="5" t="s">
        <v>16</v>
      </c>
      <c r="K428" s="5" t="str">
        <f>VLOOKUP(J428,[1]spp_list!$A$1:$I$200,6,0)</f>
        <v>nativetree</v>
      </c>
      <c r="L428" s="5" t="str">
        <f>VLOOKUP(J428,[1]spp_list!$A$1:$I$200,9,0)</f>
        <v>dicot_angiosperm</v>
      </c>
      <c r="M428" s="5" t="s">
        <v>11</v>
      </c>
      <c r="N428" s="8">
        <v>7</v>
      </c>
    </row>
    <row r="429" spans="1:14" x14ac:dyDescent="0.25">
      <c r="A429">
        <v>20501</v>
      </c>
      <c r="B429">
        <v>2002</v>
      </c>
      <c r="C429" s="4">
        <f>VLOOKUP(B429&amp;A429,[1]obs_dates!$C$1:$D$661,2,FALSE)</f>
        <v>37613</v>
      </c>
      <c r="D429" t="s">
        <v>51</v>
      </c>
      <c r="E429" t="s">
        <v>9</v>
      </c>
      <c r="F429" t="s">
        <v>9</v>
      </c>
      <c r="G429" t="str">
        <f t="shared" si="6"/>
        <v>ungrazed-ungrazed</v>
      </c>
      <c r="H429" s="5">
        <v>4658</v>
      </c>
      <c r="I429" s="5">
        <v>4669</v>
      </c>
      <c r="J429" s="5" t="s">
        <v>18</v>
      </c>
      <c r="K429" s="5" t="str">
        <f>VLOOKUP(J429,[1]spp_list!$A$1:$I$200,6,0)</f>
        <v>nativetree</v>
      </c>
      <c r="L429" s="5" t="str">
        <f>VLOOKUP(J429,[1]spp_list!$A$1:$I$200,9,0)</f>
        <v>monocot_angiosperm</v>
      </c>
      <c r="M429" s="5" t="s">
        <v>11</v>
      </c>
      <c r="N429" s="8">
        <v>5</v>
      </c>
    </row>
    <row r="430" spans="1:14" x14ac:dyDescent="0.25">
      <c r="A430">
        <v>20501</v>
      </c>
      <c r="B430">
        <v>2002</v>
      </c>
      <c r="C430" s="4">
        <f>VLOOKUP(B430&amp;A430,[1]obs_dates!$C$1:$D$661,2,FALSE)</f>
        <v>37613</v>
      </c>
      <c r="D430" t="s">
        <v>51</v>
      </c>
      <c r="E430" t="s">
        <v>9</v>
      </c>
      <c r="F430" t="s">
        <v>9</v>
      </c>
      <c r="G430" t="str">
        <f t="shared" si="6"/>
        <v>ungrazed-ungrazed</v>
      </c>
      <c r="H430" s="5">
        <v>4658</v>
      </c>
      <c r="I430" s="5">
        <v>4669</v>
      </c>
      <c r="J430" s="5" t="s">
        <v>19</v>
      </c>
      <c r="K430" s="5" t="str">
        <f>VLOOKUP(J430,[1]spp_list!$A$1:$I$200,6,0)</f>
        <v>nativetree</v>
      </c>
      <c r="L430" s="5" t="str">
        <f>VLOOKUP(J430,[1]spp_list!$A$1:$I$200,9,0)</f>
        <v>dicot_angiosperm</v>
      </c>
      <c r="M430" s="5" t="s">
        <v>11</v>
      </c>
      <c r="N430" s="8">
        <v>2</v>
      </c>
    </row>
    <row r="431" spans="1:14" x14ac:dyDescent="0.25">
      <c r="A431">
        <v>20501</v>
      </c>
      <c r="B431">
        <v>2002</v>
      </c>
      <c r="C431" s="4">
        <f>VLOOKUP(B431&amp;A431,[1]obs_dates!$C$1:$D$661,2,FALSE)</f>
        <v>37613</v>
      </c>
      <c r="D431" t="s">
        <v>51</v>
      </c>
      <c r="E431" t="s">
        <v>9</v>
      </c>
      <c r="F431" t="s">
        <v>9</v>
      </c>
      <c r="G431" t="str">
        <f t="shared" si="6"/>
        <v>ungrazed-ungrazed</v>
      </c>
      <c r="H431" s="5">
        <v>4658</v>
      </c>
      <c r="I431" s="5">
        <v>4669</v>
      </c>
      <c r="J431" s="5" t="s">
        <v>30</v>
      </c>
      <c r="K431" s="5" t="str">
        <f>VLOOKUP(J431,[1]spp_list!$A$1:$I$200,6,0)</f>
        <v>nativetree</v>
      </c>
      <c r="L431" s="5" t="str">
        <f>VLOOKUP(J431,[1]spp_list!$A$1:$I$200,9,0)</f>
        <v>dicot_angiosperm</v>
      </c>
      <c r="M431" s="5" t="s">
        <v>20</v>
      </c>
      <c r="N431" s="6">
        <v>1</v>
      </c>
    </row>
    <row r="432" spans="1:14" x14ac:dyDescent="0.25">
      <c r="A432">
        <v>20501</v>
      </c>
      <c r="B432">
        <v>2002</v>
      </c>
      <c r="C432" s="4">
        <f>VLOOKUP(B432&amp;A432,[1]obs_dates!$C$1:$D$661,2,FALSE)</f>
        <v>37613</v>
      </c>
      <c r="D432" t="s">
        <v>51</v>
      </c>
      <c r="E432" t="s">
        <v>9</v>
      </c>
      <c r="F432" t="s">
        <v>9</v>
      </c>
      <c r="G432" t="str">
        <f t="shared" si="6"/>
        <v>ungrazed-ungrazed</v>
      </c>
      <c r="H432" s="5">
        <v>4658</v>
      </c>
      <c r="I432" s="5">
        <v>4669</v>
      </c>
      <c r="J432" s="5" t="s">
        <v>14</v>
      </c>
      <c r="K432" s="5" t="str">
        <f>VLOOKUP(J432,[1]spp_list!$A$1:$I$200,6,0)</f>
        <v>nativeshrub</v>
      </c>
      <c r="L432" s="5" t="str">
        <f>VLOOKUP(J432,[1]spp_list!$A$1:$I$200,9,0)</f>
        <v>dicot_angiosperm</v>
      </c>
      <c r="M432" s="5" t="s">
        <v>20</v>
      </c>
      <c r="N432" s="6">
        <v>1</v>
      </c>
    </row>
    <row r="433" spans="1:14" x14ac:dyDescent="0.25">
      <c r="A433">
        <v>20501</v>
      </c>
      <c r="B433">
        <v>2002</v>
      </c>
      <c r="C433" s="4">
        <f>VLOOKUP(B433&amp;A433,[1]obs_dates!$C$1:$D$661,2,FALSE)</f>
        <v>37613</v>
      </c>
      <c r="D433" t="s">
        <v>51</v>
      </c>
      <c r="E433" t="s">
        <v>9</v>
      </c>
      <c r="F433" t="s">
        <v>9</v>
      </c>
      <c r="G433" t="str">
        <f t="shared" si="6"/>
        <v>ungrazed-ungrazed</v>
      </c>
      <c r="H433" s="5">
        <v>4658</v>
      </c>
      <c r="I433" s="5">
        <v>4669</v>
      </c>
      <c r="J433" s="5" t="s">
        <v>16</v>
      </c>
      <c r="K433" s="5" t="str">
        <f>VLOOKUP(J433,[1]spp_list!$A$1:$I$200,6,0)</f>
        <v>nativetree</v>
      </c>
      <c r="L433" s="5" t="str">
        <f>VLOOKUP(J433,[1]spp_list!$A$1:$I$200,9,0)</f>
        <v>dicot_angiosperm</v>
      </c>
      <c r="M433" s="5" t="s">
        <v>20</v>
      </c>
      <c r="N433" s="6">
        <v>7</v>
      </c>
    </row>
    <row r="434" spans="1:14" x14ac:dyDescent="0.25">
      <c r="A434">
        <v>20501</v>
      </c>
      <c r="B434">
        <v>2002</v>
      </c>
      <c r="C434" s="4">
        <f>VLOOKUP(B434&amp;A434,[1]obs_dates!$C$1:$D$661,2,FALSE)</f>
        <v>37613</v>
      </c>
      <c r="D434" t="s">
        <v>51</v>
      </c>
      <c r="E434" t="s">
        <v>9</v>
      </c>
      <c r="F434" t="s">
        <v>9</v>
      </c>
      <c r="G434" t="str">
        <f t="shared" si="6"/>
        <v>ungrazed-ungrazed</v>
      </c>
      <c r="H434" s="5">
        <v>4658</v>
      </c>
      <c r="I434" s="5">
        <v>4669</v>
      </c>
      <c r="J434" s="5" t="s">
        <v>18</v>
      </c>
      <c r="K434" s="5" t="str">
        <f>VLOOKUP(J434,[1]spp_list!$A$1:$I$200,6,0)</f>
        <v>nativetree</v>
      </c>
      <c r="L434" s="5" t="str">
        <f>VLOOKUP(J434,[1]spp_list!$A$1:$I$200,9,0)</f>
        <v>monocot_angiosperm</v>
      </c>
      <c r="M434" s="5" t="s">
        <v>20</v>
      </c>
      <c r="N434" s="6">
        <v>4</v>
      </c>
    </row>
    <row r="435" spans="1:14" x14ac:dyDescent="0.25">
      <c r="A435">
        <v>30103</v>
      </c>
      <c r="B435">
        <v>2002</v>
      </c>
      <c r="C435" s="4">
        <f>VLOOKUP(B435&amp;A435,[1]obs_dates!$C$1:$D$661,2,FALSE)</f>
        <v>37609</v>
      </c>
      <c r="D435" t="s">
        <v>54</v>
      </c>
      <c r="E435" t="s">
        <v>42</v>
      </c>
      <c r="F435" t="s">
        <v>9</v>
      </c>
      <c r="G435" t="str">
        <f t="shared" si="6"/>
        <v>grazed-ungrazed</v>
      </c>
      <c r="H435">
        <v>4330</v>
      </c>
      <c r="I435">
        <v>3942</v>
      </c>
      <c r="J435" s="5" t="s">
        <v>37</v>
      </c>
      <c r="K435" s="5" t="str">
        <f>VLOOKUP(J435,[1]spp_list!$A$1:$I$200,6,0)</f>
        <v>nativetree</v>
      </c>
      <c r="L435" s="5" t="str">
        <f>VLOOKUP(J435,[1]spp_list!$A$1:$I$200,9,0)</f>
        <v>gymnosperm</v>
      </c>
      <c r="M435" s="5" t="s">
        <v>20</v>
      </c>
      <c r="N435" s="6">
        <v>2</v>
      </c>
    </row>
    <row r="436" spans="1:14" x14ac:dyDescent="0.25">
      <c r="A436">
        <v>30103</v>
      </c>
      <c r="B436">
        <v>2002</v>
      </c>
      <c r="C436" s="4">
        <f>VLOOKUP(B436&amp;A436,[1]obs_dates!$C$1:$D$661,2,FALSE)</f>
        <v>37609</v>
      </c>
      <c r="D436" t="s">
        <v>54</v>
      </c>
      <c r="E436" t="s">
        <v>42</v>
      </c>
      <c r="F436" t="s">
        <v>9</v>
      </c>
      <c r="G436" t="str">
        <f t="shared" si="6"/>
        <v>grazed-ungrazed</v>
      </c>
      <c r="H436">
        <v>4330</v>
      </c>
      <c r="I436">
        <v>3942</v>
      </c>
      <c r="J436" s="5" t="s">
        <v>23</v>
      </c>
      <c r="K436" s="5" t="str">
        <f>VLOOKUP(J436,[1]spp_list!$A$1:$I$200,6,0)</f>
        <v>nativetree</v>
      </c>
      <c r="L436" s="5" t="str">
        <f>VLOOKUP(J436,[1]spp_list!$A$1:$I$200,9,0)</f>
        <v>dicot_angiosperm</v>
      </c>
      <c r="M436" s="5" t="s">
        <v>20</v>
      </c>
      <c r="N436" s="6">
        <v>2</v>
      </c>
    </row>
    <row r="437" spans="1:14" x14ac:dyDescent="0.25">
      <c r="A437">
        <v>30104</v>
      </c>
      <c r="B437">
        <v>2002</v>
      </c>
      <c r="C437" s="4">
        <f>VLOOKUP(B437&amp;A437,[1]obs_dates!$C$1:$D$661,2,FALSE)</f>
        <v>37609</v>
      </c>
      <c r="D437" t="s">
        <v>54</v>
      </c>
      <c r="E437" t="s">
        <v>42</v>
      </c>
      <c r="F437" t="s">
        <v>9</v>
      </c>
      <c r="G437" t="str">
        <f t="shared" si="6"/>
        <v>grazed-ungrazed</v>
      </c>
      <c r="H437">
        <v>3934</v>
      </c>
      <c r="I437">
        <v>3797</v>
      </c>
      <c r="J437" s="5" t="s">
        <v>14</v>
      </c>
      <c r="K437" s="5" t="str">
        <f>VLOOKUP(J437,[1]spp_list!$A$1:$I$200,6,0)</f>
        <v>nativeshrub</v>
      </c>
      <c r="L437" s="5" t="str">
        <f>VLOOKUP(J437,[1]spp_list!$A$1:$I$200,9,0)</f>
        <v>dicot_angiosperm</v>
      </c>
      <c r="M437" s="5" t="s">
        <v>11</v>
      </c>
      <c r="N437" s="8">
        <v>2</v>
      </c>
    </row>
    <row r="438" spans="1:14" x14ac:dyDescent="0.25">
      <c r="A438">
        <v>30104</v>
      </c>
      <c r="B438">
        <v>2002</v>
      </c>
      <c r="C438" s="4">
        <f>VLOOKUP(B438&amp;A438,[1]obs_dates!$C$1:$D$661,2,FALSE)</f>
        <v>37609</v>
      </c>
      <c r="D438" t="s">
        <v>54</v>
      </c>
      <c r="E438" t="s">
        <v>42</v>
      </c>
      <c r="F438" t="s">
        <v>9</v>
      </c>
      <c r="G438" t="str">
        <f t="shared" si="6"/>
        <v>grazed-ungrazed</v>
      </c>
      <c r="H438">
        <v>3934</v>
      </c>
      <c r="I438">
        <v>3797</v>
      </c>
      <c r="J438" s="5" t="s">
        <v>16</v>
      </c>
      <c r="K438" s="5" t="str">
        <f>VLOOKUP(J438,[1]spp_list!$A$1:$I$200,6,0)</f>
        <v>nativetree</v>
      </c>
      <c r="L438" s="5" t="str">
        <f>VLOOKUP(J438,[1]spp_list!$A$1:$I$200,9,0)</f>
        <v>dicot_angiosperm</v>
      </c>
      <c r="M438" s="5" t="s">
        <v>11</v>
      </c>
      <c r="N438" s="8">
        <v>2</v>
      </c>
    </row>
    <row r="439" spans="1:14" x14ac:dyDescent="0.25">
      <c r="A439">
        <v>30104</v>
      </c>
      <c r="B439">
        <v>2002</v>
      </c>
      <c r="C439" s="4">
        <f>VLOOKUP(B439&amp;A439,[1]obs_dates!$C$1:$D$661,2,FALSE)</f>
        <v>37609</v>
      </c>
      <c r="D439" t="s">
        <v>54</v>
      </c>
      <c r="E439" t="s">
        <v>42</v>
      </c>
      <c r="F439" t="s">
        <v>9</v>
      </c>
      <c r="G439" t="str">
        <f t="shared" si="6"/>
        <v>grazed-ungrazed</v>
      </c>
      <c r="H439">
        <v>3934</v>
      </c>
      <c r="I439">
        <v>3797</v>
      </c>
      <c r="J439" s="5" t="s">
        <v>16</v>
      </c>
      <c r="K439" s="5" t="str">
        <f>VLOOKUP(J439,[1]spp_list!$A$1:$I$200,6,0)</f>
        <v>nativetree</v>
      </c>
      <c r="L439" s="5" t="str">
        <f>VLOOKUP(J439,[1]spp_list!$A$1:$I$200,9,0)</f>
        <v>dicot_angiosperm</v>
      </c>
      <c r="M439" s="5" t="s">
        <v>20</v>
      </c>
      <c r="N439" s="6">
        <v>4</v>
      </c>
    </row>
    <row r="440" spans="1:14" x14ac:dyDescent="0.25">
      <c r="A440">
        <v>30203</v>
      </c>
      <c r="B440">
        <v>2002</v>
      </c>
      <c r="C440" s="4">
        <f>VLOOKUP(B440&amp;A440,[1]obs_dates!$C$1:$D$661,2,FALSE)</f>
        <v>37610</v>
      </c>
      <c r="D440" t="s">
        <v>54</v>
      </c>
      <c r="E440" t="s">
        <v>42</v>
      </c>
      <c r="F440" t="s">
        <v>9</v>
      </c>
      <c r="G440" t="str">
        <f t="shared" si="6"/>
        <v>grazed-ungrazed</v>
      </c>
      <c r="H440">
        <v>3790</v>
      </c>
      <c r="I440">
        <v>3785</v>
      </c>
      <c r="J440" s="5" t="s">
        <v>37</v>
      </c>
      <c r="K440" s="5" t="str">
        <f>VLOOKUP(J440,[1]spp_list!$A$1:$I$200,6,0)</f>
        <v>nativetree</v>
      </c>
      <c r="L440" s="5" t="str">
        <f>VLOOKUP(J440,[1]spp_list!$A$1:$I$200,9,0)</f>
        <v>gymnosperm</v>
      </c>
      <c r="M440" s="5" t="s">
        <v>11</v>
      </c>
      <c r="N440" s="8">
        <v>1</v>
      </c>
    </row>
    <row r="441" spans="1:14" x14ac:dyDescent="0.25">
      <c r="A441">
        <v>30203</v>
      </c>
      <c r="B441">
        <v>2002</v>
      </c>
      <c r="C441" s="4">
        <f>VLOOKUP(B441&amp;A441,[1]obs_dates!$C$1:$D$661,2,FALSE)</f>
        <v>37610</v>
      </c>
      <c r="D441" t="s">
        <v>54</v>
      </c>
      <c r="E441" t="s">
        <v>42</v>
      </c>
      <c r="F441" t="s">
        <v>9</v>
      </c>
      <c r="G441" t="str">
        <f t="shared" si="6"/>
        <v>grazed-ungrazed</v>
      </c>
      <c r="H441">
        <v>3790</v>
      </c>
      <c r="I441">
        <v>3785</v>
      </c>
      <c r="J441" s="5" t="s">
        <v>18</v>
      </c>
      <c r="K441" s="5" t="str">
        <f>VLOOKUP(J441,[1]spp_list!$A$1:$I$200,6,0)</f>
        <v>nativetree</v>
      </c>
      <c r="L441" s="5" t="str">
        <f>VLOOKUP(J441,[1]spp_list!$A$1:$I$200,9,0)</f>
        <v>monocot_angiosperm</v>
      </c>
      <c r="M441" s="5" t="s">
        <v>20</v>
      </c>
      <c r="N441" s="6">
        <v>4</v>
      </c>
    </row>
    <row r="442" spans="1:14" x14ac:dyDescent="0.25">
      <c r="A442">
        <v>30204</v>
      </c>
      <c r="B442">
        <v>2002</v>
      </c>
      <c r="C442" s="4">
        <f>VLOOKUP(B442&amp;A442,[1]obs_dates!$C$1:$D$661,2,FALSE)</f>
        <v>37610</v>
      </c>
      <c r="D442" t="s">
        <v>54</v>
      </c>
      <c r="E442" t="s">
        <v>42</v>
      </c>
      <c r="F442" t="s">
        <v>9</v>
      </c>
      <c r="G442" t="str">
        <f t="shared" si="6"/>
        <v>grazed-ungrazed</v>
      </c>
      <c r="H442">
        <v>3946</v>
      </c>
      <c r="I442">
        <v>3937</v>
      </c>
      <c r="J442" s="5" t="s">
        <v>13</v>
      </c>
      <c r="K442" s="5" t="str">
        <f>VLOOKUP(J442,[1]spp_list!$A$1:$I$200,6,0)</f>
        <v>nativetreefern</v>
      </c>
      <c r="L442" s="5" t="str">
        <f>VLOOKUP(J442,[1]spp_list!$A$1:$I$200,9,0)</f>
        <v>ferns_and_lycophytes</v>
      </c>
      <c r="M442" s="5" t="s">
        <v>11</v>
      </c>
      <c r="N442" s="8">
        <v>15</v>
      </c>
    </row>
    <row r="443" spans="1:14" x14ac:dyDescent="0.25">
      <c r="A443">
        <v>30204</v>
      </c>
      <c r="B443">
        <v>2002</v>
      </c>
      <c r="C443" s="4">
        <f>VLOOKUP(B443&amp;A443,[1]obs_dates!$C$1:$D$661,2,FALSE)</f>
        <v>37610</v>
      </c>
      <c r="D443" t="s">
        <v>54</v>
      </c>
      <c r="E443" t="s">
        <v>42</v>
      </c>
      <c r="F443" t="s">
        <v>9</v>
      </c>
      <c r="G443" t="str">
        <f t="shared" si="6"/>
        <v>grazed-ungrazed</v>
      </c>
      <c r="H443">
        <v>3946</v>
      </c>
      <c r="I443">
        <v>3937</v>
      </c>
      <c r="J443" s="5" t="s">
        <v>14</v>
      </c>
      <c r="K443" s="5" t="str">
        <f>VLOOKUP(J443,[1]spp_list!$A$1:$I$200,6,0)</f>
        <v>nativeshrub</v>
      </c>
      <c r="L443" s="5" t="str">
        <f>VLOOKUP(J443,[1]spp_list!$A$1:$I$200,9,0)</f>
        <v>dicot_angiosperm</v>
      </c>
      <c r="M443" s="5" t="s">
        <v>11</v>
      </c>
      <c r="N443" s="8">
        <v>2</v>
      </c>
    </row>
    <row r="444" spans="1:14" x14ac:dyDescent="0.25">
      <c r="A444">
        <v>30204</v>
      </c>
      <c r="B444">
        <v>2002</v>
      </c>
      <c r="C444" s="4">
        <f>VLOOKUP(B444&amp;A444,[1]obs_dates!$C$1:$D$661,2,FALSE)</f>
        <v>37610</v>
      </c>
      <c r="D444" t="s">
        <v>54</v>
      </c>
      <c r="E444" t="s">
        <v>42</v>
      </c>
      <c r="F444" t="s">
        <v>9</v>
      </c>
      <c r="G444" t="str">
        <f t="shared" si="6"/>
        <v>grazed-ungrazed</v>
      </c>
      <c r="H444">
        <v>3946</v>
      </c>
      <c r="I444">
        <v>3937</v>
      </c>
      <c r="J444" s="5" t="s">
        <v>28</v>
      </c>
      <c r="K444" s="5" t="str">
        <f>VLOOKUP(J444,[1]spp_list!$A$1:$I$200,6,0)</f>
        <v>nativetree</v>
      </c>
      <c r="L444" s="5" t="str">
        <f>VLOOKUP(J444,[1]spp_list!$A$1:$I$200,9,0)</f>
        <v>dicot_angiosperm</v>
      </c>
      <c r="M444" s="5" t="s">
        <v>11</v>
      </c>
      <c r="N444" s="8">
        <v>1</v>
      </c>
    </row>
    <row r="445" spans="1:14" x14ac:dyDescent="0.25">
      <c r="A445">
        <v>30204</v>
      </c>
      <c r="B445">
        <v>2002</v>
      </c>
      <c r="C445" s="4">
        <f>VLOOKUP(B445&amp;A445,[1]obs_dates!$C$1:$D$661,2,FALSE)</f>
        <v>37610</v>
      </c>
      <c r="D445" t="s">
        <v>54</v>
      </c>
      <c r="E445" t="s">
        <v>42</v>
      </c>
      <c r="F445" t="s">
        <v>9</v>
      </c>
      <c r="G445" t="str">
        <f t="shared" si="6"/>
        <v>grazed-ungrazed</v>
      </c>
      <c r="H445">
        <v>3946</v>
      </c>
      <c r="I445">
        <v>3937</v>
      </c>
      <c r="J445" s="5" t="s">
        <v>16</v>
      </c>
      <c r="K445" s="5" t="str">
        <f>VLOOKUP(J445,[1]spp_list!$A$1:$I$200,6,0)</f>
        <v>nativetree</v>
      </c>
      <c r="L445" s="5" t="str">
        <f>VLOOKUP(J445,[1]spp_list!$A$1:$I$200,9,0)</f>
        <v>dicot_angiosperm</v>
      </c>
      <c r="M445" s="5" t="s">
        <v>11</v>
      </c>
      <c r="N445" s="8">
        <v>17</v>
      </c>
    </row>
    <row r="446" spans="1:14" x14ac:dyDescent="0.25">
      <c r="A446">
        <v>30302</v>
      </c>
      <c r="B446">
        <v>2002</v>
      </c>
      <c r="C446" s="4">
        <f>VLOOKUP(B446&amp;A446,[1]obs_dates!$C$1:$D$661,2,FALSE)</f>
        <v>37610</v>
      </c>
      <c r="D446" t="s">
        <v>54</v>
      </c>
      <c r="E446" t="s">
        <v>42</v>
      </c>
      <c r="F446" t="s">
        <v>9</v>
      </c>
      <c r="G446" t="str">
        <f t="shared" si="6"/>
        <v>grazed-ungrazed</v>
      </c>
      <c r="H446">
        <v>3783</v>
      </c>
      <c r="I446">
        <v>3801</v>
      </c>
      <c r="J446" s="5" t="s">
        <v>22</v>
      </c>
      <c r="K446" s="5" t="str">
        <f>VLOOKUP(J446,[1]spp_list!$A$1:$I$200,6,0)</f>
        <v>nativetreefern</v>
      </c>
      <c r="L446" s="5" t="str">
        <f>VLOOKUP(J446,[1]spp_list!$A$1:$I$200,9,0)</f>
        <v>ferns_and_lycophytes</v>
      </c>
      <c r="M446" s="5" t="s">
        <v>11</v>
      </c>
      <c r="N446" s="8">
        <v>1</v>
      </c>
    </row>
    <row r="447" spans="1:14" x14ac:dyDescent="0.25">
      <c r="A447">
        <v>30302</v>
      </c>
      <c r="B447">
        <v>2002</v>
      </c>
      <c r="C447" s="4">
        <f>VLOOKUP(B447&amp;A447,[1]obs_dates!$C$1:$D$661,2,FALSE)</f>
        <v>37610</v>
      </c>
      <c r="D447" t="s">
        <v>54</v>
      </c>
      <c r="E447" t="s">
        <v>42</v>
      </c>
      <c r="F447" t="s">
        <v>9</v>
      </c>
      <c r="G447" t="str">
        <f t="shared" si="6"/>
        <v>grazed-ungrazed</v>
      </c>
      <c r="H447">
        <v>3783</v>
      </c>
      <c r="I447">
        <v>3801</v>
      </c>
      <c r="J447" s="5" t="s">
        <v>13</v>
      </c>
      <c r="K447" s="5" t="str">
        <f>VLOOKUP(J447,[1]spp_list!$A$1:$I$200,6,0)</f>
        <v>nativetreefern</v>
      </c>
      <c r="L447" s="5" t="str">
        <f>VLOOKUP(J447,[1]spp_list!$A$1:$I$200,9,0)</f>
        <v>ferns_and_lycophytes</v>
      </c>
      <c r="M447" s="5" t="s">
        <v>11</v>
      </c>
      <c r="N447" s="8">
        <v>7</v>
      </c>
    </row>
    <row r="448" spans="1:14" x14ac:dyDescent="0.25">
      <c r="A448">
        <v>30302</v>
      </c>
      <c r="B448">
        <v>2002</v>
      </c>
      <c r="C448" s="4">
        <f>VLOOKUP(B448&amp;A448,[1]obs_dates!$C$1:$D$661,2,FALSE)</f>
        <v>37610</v>
      </c>
      <c r="D448" t="s">
        <v>54</v>
      </c>
      <c r="E448" t="s">
        <v>42</v>
      </c>
      <c r="F448" t="s">
        <v>9</v>
      </c>
      <c r="G448" t="str">
        <f t="shared" si="6"/>
        <v>grazed-ungrazed</v>
      </c>
      <c r="H448">
        <v>3783</v>
      </c>
      <c r="I448">
        <v>3801</v>
      </c>
      <c r="J448" s="5" t="s">
        <v>15</v>
      </c>
      <c r="K448" s="5" t="str">
        <f>VLOOKUP(J448,[1]spp_list!$A$1:$I$200,6,0)</f>
        <v>nativetree</v>
      </c>
      <c r="L448" s="5" t="str">
        <f>VLOOKUP(J448,[1]spp_list!$A$1:$I$200,9,0)</f>
        <v>dicot_angiosperm</v>
      </c>
      <c r="M448" s="5" t="s">
        <v>11</v>
      </c>
      <c r="N448" s="8">
        <v>1</v>
      </c>
    </row>
    <row r="449" spans="1:14" x14ac:dyDescent="0.25">
      <c r="A449">
        <v>30302</v>
      </c>
      <c r="B449">
        <v>2002</v>
      </c>
      <c r="C449" s="4">
        <f>VLOOKUP(B449&amp;A449,[1]obs_dates!$C$1:$D$661,2,FALSE)</f>
        <v>37610</v>
      </c>
      <c r="D449" t="s">
        <v>54</v>
      </c>
      <c r="E449" t="s">
        <v>42</v>
      </c>
      <c r="F449" t="s">
        <v>9</v>
      </c>
      <c r="G449" t="str">
        <f t="shared" si="6"/>
        <v>grazed-ungrazed</v>
      </c>
      <c r="H449">
        <v>3783</v>
      </c>
      <c r="I449">
        <v>3801</v>
      </c>
      <c r="J449" s="5" t="s">
        <v>28</v>
      </c>
      <c r="K449" s="5" t="str">
        <f>VLOOKUP(J449,[1]spp_list!$A$1:$I$200,6,0)</f>
        <v>nativetree</v>
      </c>
      <c r="L449" s="5" t="str">
        <f>VLOOKUP(J449,[1]spp_list!$A$1:$I$200,9,0)</f>
        <v>dicot_angiosperm</v>
      </c>
      <c r="M449" s="5" t="s">
        <v>11</v>
      </c>
      <c r="N449" s="8">
        <v>9</v>
      </c>
    </row>
    <row r="450" spans="1:14" x14ac:dyDescent="0.25">
      <c r="A450">
        <v>30302</v>
      </c>
      <c r="B450">
        <v>2002</v>
      </c>
      <c r="C450" s="4">
        <f>VLOOKUP(B450&amp;A450,[1]obs_dates!$C$1:$D$661,2,FALSE)</f>
        <v>37610</v>
      </c>
      <c r="D450" t="s">
        <v>54</v>
      </c>
      <c r="E450" t="s">
        <v>42</v>
      </c>
      <c r="F450" t="s">
        <v>9</v>
      </c>
      <c r="G450" t="str">
        <f t="shared" si="6"/>
        <v>grazed-ungrazed</v>
      </c>
      <c r="H450">
        <v>3783</v>
      </c>
      <c r="I450">
        <v>3801</v>
      </c>
      <c r="J450" s="5" t="s">
        <v>16</v>
      </c>
      <c r="K450" s="5" t="str">
        <f>VLOOKUP(J450,[1]spp_list!$A$1:$I$200,6,0)</f>
        <v>nativetree</v>
      </c>
      <c r="L450" s="5" t="str">
        <f>VLOOKUP(J450,[1]spp_list!$A$1:$I$200,9,0)</f>
        <v>dicot_angiosperm</v>
      </c>
      <c r="M450" s="5" t="s">
        <v>11</v>
      </c>
      <c r="N450" s="8">
        <v>12</v>
      </c>
    </row>
    <row r="451" spans="1:14" x14ac:dyDescent="0.25">
      <c r="A451">
        <v>30302</v>
      </c>
      <c r="B451">
        <v>2002</v>
      </c>
      <c r="C451" s="4">
        <f>VLOOKUP(B451&amp;A451,[1]obs_dates!$C$1:$D$661,2,FALSE)</f>
        <v>37610</v>
      </c>
      <c r="D451" t="s">
        <v>54</v>
      </c>
      <c r="E451" t="s">
        <v>42</v>
      </c>
      <c r="F451" t="s">
        <v>9</v>
      </c>
      <c r="G451" t="str">
        <f t="shared" ref="G451:G514" si="7">CONCATENATE(E451,"-",F451)</f>
        <v>grazed-ungrazed</v>
      </c>
      <c r="H451">
        <v>3783</v>
      </c>
      <c r="I451">
        <v>3801</v>
      </c>
      <c r="J451" s="5" t="s">
        <v>17</v>
      </c>
      <c r="K451" s="5" t="str">
        <f>VLOOKUP(J451,[1]spp_list!$A$1:$I$200,6,0)</f>
        <v>nativetree</v>
      </c>
      <c r="L451" s="5" t="str">
        <f>VLOOKUP(J451,[1]spp_list!$A$1:$I$200,9,0)</f>
        <v>dicot_angiosperm</v>
      </c>
      <c r="M451" s="5" t="s">
        <v>11</v>
      </c>
      <c r="N451" s="8">
        <v>1</v>
      </c>
    </row>
    <row r="452" spans="1:14" x14ac:dyDescent="0.25">
      <c r="A452">
        <v>30302</v>
      </c>
      <c r="B452">
        <v>2002</v>
      </c>
      <c r="C452" s="4">
        <f>VLOOKUP(B452&amp;A452,[1]obs_dates!$C$1:$D$661,2,FALSE)</f>
        <v>37610</v>
      </c>
      <c r="D452" t="s">
        <v>54</v>
      </c>
      <c r="E452" t="s">
        <v>42</v>
      </c>
      <c r="F452" t="s">
        <v>9</v>
      </c>
      <c r="G452" t="str">
        <f t="shared" si="7"/>
        <v>grazed-ungrazed</v>
      </c>
      <c r="H452">
        <v>3783</v>
      </c>
      <c r="I452">
        <v>3801</v>
      </c>
      <c r="J452" s="5" t="s">
        <v>28</v>
      </c>
      <c r="K452" s="5" t="str">
        <f>VLOOKUP(J452,[1]spp_list!$A$1:$I$200,6,0)</f>
        <v>nativetree</v>
      </c>
      <c r="L452" s="5" t="str">
        <f>VLOOKUP(J452,[1]spp_list!$A$1:$I$200,9,0)</f>
        <v>dicot_angiosperm</v>
      </c>
      <c r="M452" s="5" t="s">
        <v>20</v>
      </c>
      <c r="N452" s="6">
        <v>1</v>
      </c>
    </row>
    <row r="453" spans="1:14" x14ac:dyDescent="0.25">
      <c r="A453">
        <v>30302</v>
      </c>
      <c r="B453">
        <v>2002</v>
      </c>
      <c r="C453" s="4">
        <f>VLOOKUP(B453&amp;A453,[1]obs_dates!$C$1:$D$661,2,FALSE)</f>
        <v>37610</v>
      </c>
      <c r="D453" t="s">
        <v>54</v>
      </c>
      <c r="E453" t="s">
        <v>42</v>
      </c>
      <c r="F453" t="s">
        <v>9</v>
      </c>
      <c r="G453" t="str">
        <f t="shared" si="7"/>
        <v>grazed-ungrazed</v>
      </c>
      <c r="H453">
        <v>3783</v>
      </c>
      <c r="I453">
        <v>3801</v>
      </c>
      <c r="J453" s="5" t="s">
        <v>16</v>
      </c>
      <c r="K453" s="5" t="str">
        <f>VLOOKUP(J453,[1]spp_list!$A$1:$I$200,6,0)</f>
        <v>nativetree</v>
      </c>
      <c r="L453" s="5" t="str">
        <f>VLOOKUP(J453,[1]spp_list!$A$1:$I$200,9,0)</f>
        <v>dicot_angiosperm</v>
      </c>
      <c r="M453" s="5" t="s">
        <v>20</v>
      </c>
      <c r="N453" s="6">
        <v>2</v>
      </c>
    </row>
    <row r="454" spans="1:14" x14ac:dyDescent="0.25">
      <c r="A454">
        <v>30402</v>
      </c>
      <c r="B454">
        <v>2002</v>
      </c>
      <c r="C454" s="4">
        <f>VLOOKUP(B454&amp;A454,[1]obs_dates!$C$1:$D$661,2,FALSE)</f>
        <v>37609</v>
      </c>
      <c r="D454" t="s">
        <v>54</v>
      </c>
      <c r="E454" t="s">
        <v>42</v>
      </c>
      <c r="F454" t="s">
        <v>9</v>
      </c>
      <c r="G454" t="str">
        <f t="shared" si="7"/>
        <v>grazed-ungrazed</v>
      </c>
      <c r="H454">
        <v>3935</v>
      </c>
      <c r="I454">
        <v>3932</v>
      </c>
      <c r="J454" s="5" t="s">
        <v>26</v>
      </c>
      <c r="K454" s="5" t="str">
        <f>VLOOKUP(J454,[1]spp_list!$A$1:$I$200,6,0)</f>
        <v>nativetree</v>
      </c>
      <c r="L454" s="5" t="str">
        <f>VLOOKUP(J454,[1]spp_list!$A$1:$I$200,9,0)</f>
        <v>dicot_angiosperm</v>
      </c>
      <c r="M454" s="5" t="s">
        <v>20</v>
      </c>
      <c r="N454" s="6">
        <v>1</v>
      </c>
    </row>
    <row r="455" spans="1:14" x14ac:dyDescent="0.25">
      <c r="A455">
        <v>30402</v>
      </c>
      <c r="B455">
        <v>2002</v>
      </c>
      <c r="C455" s="4">
        <f>VLOOKUP(B455&amp;A455,[1]obs_dates!$C$1:$D$661,2,FALSE)</f>
        <v>37609</v>
      </c>
      <c r="D455" t="s">
        <v>54</v>
      </c>
      <c r="E455" t="s">
        <v>42</v>
      </c>
      <c r="F455" t="s">
        <v>9</v>
      </c>
      <c r="G455" t="str">
        <f t="shared" si="7"/>
        <v>grazed-ungrazed</v>
      </c>
      <c r="H455">
        <v>3935</v>
      </c>
      <c r="I455">
        <v>3932</v>
      </c>
      <c r="J455" s="5" t="s">
        <v>37</v>
      </c>
      <c r="K455" s="5" t="str">
        <f>VLOOKUP(J455,[1]spp_list!$A$1:$I$200,6,0)</f>
        <v>nativetree</v>
      </c>
      <c r="L455" s="5" t="str">
        <f>VLOOKUP(J455,[1]spp_list!$A$1:$I$200,9,0)</f>
        <v>gymnosperm</v>
      </c>
      <c r="M455" s="5" t="s">
        <v>20</v>
      </c>
      <c r="N455" s="6">
        <v>1</v>
      </c>
    </row>
    <row r="456" spans="1:14" x14ac:dyDescent="0.25">
      <c r="A456">
        <v>30402</v>
      </c>
      <c r="B456">
        <v>2002</v>
      </c>
      <c r="C456" s="4">
        <f>VLOOKUP(B456&amp;A456,[1]obs_dates!$C$1:$D$661,2,FALSE)</f>
        <v>37609</v>
      </c>
      <c r="D456" t="s">
        <v>54</v>
      </c>
      <c r="E456" t="s">
        <v>42</v>
      </c>
      <c r="F456" t="s">
        <v>9</v>
      </c>
      <c r="G456" t="str">
        <f t="shared" si="7"/>
        <v>grazed-ungrazed</v>
      </c>
      <c r="H456">
        <v>3935</v>
      </c>
      <c r="I456">
        <v>3932</v>
      </c>
      <c r="J456" s="5" t="s">
        <v>38</v>
      </c>
      <c r="K456" s="5" t="str">
        <f>VLOOKUP(J456,[1]spp_list!$A$1:$I$200,6,0)</f>
        <v>nativetree</v>
      </c>
      <c r="L456" s="5" t="str">
        <f>VLOOKUP(J456,[1]spp_list!$A$1:$I$200,9,0)</f>
        <v>dicot_angiosperm</v>
      </c>
      <c r="M456" s="5" t="s">
        <v>20</v>
      </c>
      <c r="N456" s="6">
        <v>1</v>
      </c>
    </row>
    <row r="457" spans="1:14" x14ac:dyDescent="0.25">
      <c r="A457">
        <v>30402</v>
      </c>
      <c r="B457">
        <v>2002</v>
      </c>
      <c r="C457" s="4">
        <f>VLOOKUP(B457&amp;A457,[1]obs_dates!$C$1:$D$661,2,FALSE)</f>
        <v>37609</v>
      </c>
      <c r="D457" t="s">
        <v>54</v>
      </c>
      <c r="E457" t="s">
        <v>42</v>
      </c>
      <c r="F457" t="s">
        <v>9</v>
      </c>
      <c r="G457" t="str">
        <f t="shared" si="7"/>
        <v>grazed-ungrazed</v>
      </c>
      <c r="H457">
        <v>3935</v>
      </c>
      <c r="I457">
        <v>3932</v>
      </c>
      <c r="J457" s="5" t="s">
        <v>18</v>
      </c>
      <c r="K457" s="5" t="str">
        <f>VLOOKUP(J457,[1]spp_list!$A$1:$I$200,6,0)</f>
        <v>nativetree</v>
      </c>
      <c r="L457" s="5" t="str">
        <f>VLOOKUP(J457,[1]spp_list!$A$1:$I$200,9,0)</f>
        <v>monocot_angiosperm</v>
      </c>
      <c r="M457" s="5" t="s">
        <v>20</v>
      </c>
      <c r="N457" s="6">
        <v>1</v>
      </c>
    </row>
    <row r="458" spans="1:14" x14ac:dyDescent="0.25">
      <c r="A458">
        <v>30403</v>
      </c>
      <c r="B458">
        <v>2002</v>
      </c>
      <c r="C458" s="4">
        <f>VLOOKUP(B458&amp;A458,[1]obs_dates!$C$1:$D$661,2,FALSE)</f>
        <v>37640</v>
      </c>
      <c r="D458" t="s">
        <v>54</v>
      </c>
      <c r="E458" t="s">
        <v>42</v>
      </c>
      <c r="F458" t="s">
        <v>9</v>
      </c>
      <c r="G458" t="str">
        <f t="shared" si="7"/>
        <v>grazed-ungrazed</v>
      </c>
      <c r="H458">
        <v>3852</v>
      </c>
      <c r="I458">
        <v>4329</v>
      </c>
      <c r="J458" s="5" t="s">
        <v>28</v>
      </c>
      <c r="K458" s="5" t="str">
        <f>VLOOKUP(J458,[1]spp_list!$A$1:$I$200,6,0)</f>
        <v>nativetree</v>
      </c>
      <c r="L458" s="5" t="str">
        <f>VLOOKUP(J458,[1]spp_list!$A$1:$I$200,9,0)</f>
        <v>dicot_angiosperm</v>
      </c>
      <c r="M458" s="5" t="s">
        <v>11</v>
      </c>
      <c r="N458" s="8">
        <v>2</v>
      </c>
    </row>
    <row r="459" spans="1:14" x14ac:dyDescent="0.25">
      <c r="A459">
        <v>30403</v>
      </c>
      <c r="B459">
        <v>2002</v>
      </c>
      <c r="C459" s="4">
        <f>VLOOKUP(B459&amp;A459,[1]obs_dates!$C$1:$D$661,2,FALSE)</f>
        <v>37640</v>
      </c>
      <c r="D459" t="s">
        <v>54</v>
      </c>
      <c r="E459" t="s">
        <v>42</v>
      </c>
      <c r="F459" t="s">
        <v>9</v>
      </c>
      <c r="G459" t="str">
        <f t="shared" si="7"/>
        <v>grazed-ungrazed</v>
      </c>
      <c r="H459">
        <v>3852</v>
      </c>
      <c r="I459">
        <v>4329</v>
      </c>
      <c r="J459" s="5" t="s">
        <v>16</v>
      </c>
      <c r="K459" s="5" t="str">
        <f>VLOOKUP(J459,[1]spp_list!$A$1:$I$200,6,0)</f>
        <v>nativetree</v>
      </c>
      <c r="L459" s="5" t="str">
        <f>VLOOKUP(J459,[1]spp_list!$A$1:$I$200,9,0)</f>
        <v>dicot_angiosperm</v>
      </c>
      <c r="M459" s="5" t="s">
        <v>11</v>
      </c>
      <c r="N459" s="8">
        <v>3</v>
      </c>
    </row>
    <row r="460" spans="1:14" x14ac:dyDescent="0.25">
      <c r="A460">
        <v>30403</v>
      </c>
      <c r="B460">
        <v>2002</v>
      </c>
      <c r="C460" s="4">
        <f>VLOOKUP(B460&amp;A460,[1]obs_dates!$C$1:$D$661,2,FALSE)</f>
        <v>37640</v>
      </c>
      <c r="D460" t="s">
        <v>54</v>
      </c>
      <c r="E460" t="s">
        <v>42</v>
      </c>
      <c r="F460" t="s">
        <v>9</v>
      </c>
      <c r="G460" t="str">
        <f t="shared" si="7"/>
        <v>grazed-ungrazed</v>
      </c>
      <c r="H460">
        <v>3852</v>
      </c>
      <c r="I460">
        <v>4329</v>
      </c>
      <c r="J460" s="5" t="s">
        <v>48</v>
      </c>
      <c r="K460" s="5" t="str">
        <f>VLOOKUP(J460,[1]spp_list!$A$1:$I$200,6,0)</f>
        <v>nativetree</v>
      </c>
      <c r="L460" s="5" t="str">
        <f>VLOOKUP(J460,[1]spp_list!$A$1:$I$200,9,0)</f>
        <v>dicot_angiosperm</v>
      </c>
      <c r="M460" s="5" t="s">
        <v>20</v>
      </c>
      <c r="N460" s="6">
        <v>2</v>
      </c>
    </row>
    <row r="461" spans="1:14" x14ac:dyDescent="0.25">
      <c r="A461">
        <v>30403</v>
      </c>
      <c r="B461">
        <v>2002</v>
      </c>
      <c r="C461" s="4">
        <f>VLOOKUP(B461&amp;A461,[1]obs_dates!$C$1:$D$661,2,FALSE)</f>
        <v>37640</v>
      </c>
      <c r="D461" t="s">
        <v>54</v>
      </c>
      <c r="E461" t="s">
        <v>42</v>
      </c>
      <c r="F461" t="s">
        <v>9</v>
      </c>
      <c r="G461" t="str">
        <f t="shared" si="7"/>
        <v>grazed-ungrazed</v>
      </c>
      <c r="H461">
        <v>3852</v>
      </c>
      <c r="I461">
        <v>4329</v>
      </c>
      <c r="J461" s="5" t="s">
        <v>15</v>
      </c>
      <c r="K461" s="5" t="str">
        <f>VLOOKUP(J461,[1]spp_list!$A$1:$I$200,6,0)</f>
        <v>nativetree</v>
      </c>
      <c r="L461" s="5" t="str">
        <f>VLOOKUP(J461,[1]spp_list!$A$1:$I$200,9,0)</f>
        <v>dicot_angiosperm</v>
      </c>
      <c r="M461" s="5" t="s">
        <v>20</v>
      </c>
      <c r="N461" s="6">
        <v>1</v>
      </c>
    </row>
    <row r="462" spans="1:14" x14ac:dyDescent="0.25">
      <c r="A462">
        <v>30403</v>
      </c>
      <c r="B462">
        <v>2002</v>
      </c>
      <c r="C462" s="4">
        <f>VLOOKUP(B462&amp;A462,[1]obs_dates!$C$1:$D$661,2,FALSE)</f>
        <v>37640</v>
      </c>
      <c r="D462" t="s">
        <v>54</v>
      </c>
      <c r="E462" t="s">
        <v>42</v>
      </c>
      <c r="F462" t="s">
        <v>9</v>
      </c>
      <c r="G462" t="str">
        <f t="shared" si="7"/>
        <v>grazed-ungrazed</v>
      </c>
      <c r="H462">
        <v>3852</v>
      </c>
      <c r="I462">
        <v>4329</v>
      </c>
      <c r="J462" s="5" t="s">
        <v>16</v>
      </c>
      <c r="K462" s="5" t="str">
        <f>VLOOKUP(J462,[1]spp_list!$A$1:$I$200,6,0)</f>
        <v>nativetree</v>
      </c>
      <c r="L462" s="5" t="str">
        <f>VLOOKUP(J462,[1]spp_list!$A$1:$I$200,9,0)</f>
        <v>dicot_angiosperm</v>
      </c>
      <c r="M462" s="5" t="s">
        <v>20</v>
      </c>
      <c r="N462" s="6">
        <v>2</v>
      </c>
    </row>
    <row r="463" spans="1:14" x14ac:dyDescent="0.25">
      <c r="A463">
        <v>40102</v>
      </c>
      <c r="B463">
        <v>2002</v>
      </c>
      <c r="C463" s="4">
        <f>VLOOKUP(B463&amp;A463,[1]obs_dates!$C$1:$D$661,2,FALSE)</f>
        <v>37610</v>
      </c>
      <c r="D463" t="s">
        <v>55</v>
      </c>
      <c r="E463" t="s">
        <v>42</v>
      </c>
      <c r="F463" t="s">
        <v>42</v>
      </c>
      <c r="G463" t="str">
        <f t="shared" si="7"/>
        <v>grazed-grazed</v>
      </c>
      <c r="H463">
        <v>3751</v>
      </c>
      <c r="I463" s="5">
        <v>3750</v>
      </c>
      <c r="J463" s="5" t="s">
        <v>13</v>
      </c>
      <c r="K463" s="5" t="str">
        <f>VLOOKUP(J463,[1]spp_list!$A$1:$I$200,6,0)</f>
        <v>nativetreefern</v>
      </c>
      <c r="L463" s="5" t="str">
        <f>VLOOKUP(J463,[1]spp_list!$A$1:$I$200,9,0)</f>
        <v>ferns_and_lycophytes</v>
      </c>
      <c r="M463" s="5" t="s">
        <v>11</v>
      </c>
      <c r="N463" s="8">
        <v>14</v>
      </c>
    </row>
    <row r="464" spans="1:14" x14ac:dyDescent="0.25">
      <c r="A464">
        <v>40102</v>
      </c>
      <c r="B464">
        <v>2002</v>
      </c>
      <c r="C464" s="4">
        <f>VLOOKUP(B464&amp;A464,[1]obs_dates!$C$1:$D$661,2,FALSE)</f>
        <v>37610</v>
      </c>
      <c r="D464" t="s">
        <v>55</v>
      </c>
      <c r="E464" t="s">
        <v>42</v>
      </c>
      <c r="F464" t="s">
        <v>42</v>
      </c>
      <c r="G464" t="str">
        <f t="shared" si="7"/>
        <v>grazed-grazed</v>
      </c>
      <c r="H464">
        <v>3751</v>
      </c>
      <c r="I464" s="5">
        <v>3750</v>
      </c>
      <c r="J464" s="5" t="s">
        <v>15</v>
      </c>
      <c r="K464" s="5" t="str">
        <f>VLOOKUP(J464,[1]spp_list!$A$1:$I$200,6,0)</f>
        <v>nativetree</v>
      </c>
      <c r="L464" s="5" t="str">
        <f>VLOOKUP(J464,[1]spp_list!$A$1:$I$200,9,0)</f>
        <v>dicot_angiosperm</v>
      </c>
      <c r="M464" s="5" t="s">
        <v>20</v>
      </c>
      <c r="N464" s="6">
        <v>1</v>
      </c>
    </row>
    <row r="465" spans="1:14" x14ac:dyDescent="0.25">
      <c r="A465">
        <v>40102</v>
      </c>
      <c r="B465">
        <v>2002</v>
      </c>
      <c r="C465" s="4">
        <f>VLOOKUP(B465&amp;A465,[1]obs_dates!$C$1:$D$661,2,FALSE)</f>
        <v>37610</v>
      </c>
      <c r="D465" t="s">
        <v>55</v>
      </c>
      <c r="E465" t="s">
        <v>42</v>
      </c>
      <c r="F465" t="s">
        <v>42</v>
      </c>
      <c r="G465" t="str">
        <f t="shared" si="7"/>
        <v>grazed-grazed</v>
      </c>
      <c r="H465">
        <v>3751</v>
      </c>
      <c r="I465" s="5">
        <v>3750</v>
      </c>
      <c r="J465" s="5" t="s">
        <v>31</v>
      </c>
      <c r="K465" s="5" t="str">
        <f>VLOOKUP(J465,[1]spp_list!$A$1:$I$200,6,0)</f>
        <v>nativetree</v>
      </c>
      <c r="L465" s="5" t="str">
        <f>VLOOKUP(J465,[1]spp_list!$A$1:$I$200,9,0)</f>
        <v>dicot_angiosperm</v>
      </c>
      <c r="M465" s="5" t="s">
        <v>20</v>
      </c>
      <c r="N465" s="6">
        <v>7</v>
      </c>
    </row>
    <row r="466" spans="1:14" x14ac:dyDescent="0.25">
      <c r="A466">
        <v>40103</v>
      </c>
      <c r="B466">
        <v>2002</v>
      </c>
      <c r="C466" s="4">
        <f>VLOOKUP(B466&amp;A466,[1]obs_dates!$C$1:$D$661,2,FALSE)</f>
        <v>37610</v>
      </c>
      <c r="D466" t="s">
        <v>55</v>
      </c>
      <c r="E466" t="s">
        <v>42</v>
      </c>
      <c r="F466" t="s">
        <v>42</v>
      </c>
      <c r="G466" t="str">
        <f t="shared" si="7"/>
        <v>grazed-grazed</v>
      </c>
      <c r="H466">
        <v>3752</v>
      </c>
      <c r="I466" s="5">
        <v>3753</v>
      </c>
      <c r="J466" s="5" t="s">
        <v>13</v>
      </c>
      <c r="K466" s="5" t="str">
        <f>VLOOKUP(J466,[1]spp_list!$A$1:$I$200,6,0)</f>
        <v>nativetreefern</v>
      </c>
      <c r="L466" s="5" t="str">
        <f>VLOOKUP(J466,[1]spp_list!$A$1:$I$200,9,0)</f>
        <v>ferns_and_lycophytes</v>
      </c>
      <c r="M466" s="5" t="s">
        <v>11</v>
      </c>
      <c r="N466" s="7">
        <v>4</v>
      </c>
    </row>
    <row r="467" spans="1:14" x14ac:dyDescent="0.25">
      <c r="A467">
        <v>40202</v>
      </c>
      <c r="B467">
        <v>2002</v>
      </c>
      <c r="C467" s="4">
        <f>VLOOKUP(B467&amp;A467,[1]obs_dates!$C$1:$D$661,2,FALSE)</f>
        <v>37561</v>
      </c>
      <c r="D467" t="s">
        <v>55</v>
      </c>
      <c r="E467" t="s">
        <v>42</v>
      </c>
      <c r="F467" t="s">
        <v>42</v>
      </c>
      <c r="G467" t="str">
        <f t="shared" si="7"/>
        <v>grazed-grazed</v>
      </c>
      <c r="H467">
        <v>3773</v>
      </c>
      <c r="I467" s="5">
        <v>3986</v>
      </c>
      <c r="J467" s="5" t="s">
        <v>13</v>
      </c>
      <c r="K467" s="5" t="str">
        <f>VLOOKUP(J467,[1]spp_list!$A$1:$I$200,6,0)</f>
        <v>nativetreefern</v>
      </c>
      <c r="L467" s="5" t="str">
        <f>VLOOKUP(J467,[1]spp_list!$A$1:$I$200,9,0)</f>
        <v>ferns_and_lycophytes</v>
      </c>
      <c r="M467" s="5" t="s">
        <v>11</v>
      </c>
      <c r="N467" s="8">
        <v>4</v>
      </c>
    </row>
    <row r="468" spans="1:14" x14ac:dyDescent="0.25">
      <c r="A468">
        <v>40202</v>
      </c>
      <c r="B468">
        <v>2002</v>
      </c>
      <c r="C468" s="4">
        <f>VLOOKUP(B468&amp;A468,[1]obs_dates!$C$1:$D$661,2,FALSE)</f>
        <v>37561</v>
      </c>
      <c r="D468" t="s">
        <v>55</v>
      </c>
      <c r="E468" t="s">
        <v>42</v>
      </c>
      <c r="F468" t="s">
        <v>42</v>
      </c>
      <c r="G468" t="str">
        <f t="shared" si="7"/>
        <v>grazed-grazed</v>
      </c>
      <c r="H468">
        <v>3773</v>
      </c>
      <c r="I468" s="5">
        <v>3986</v>
      </c>
      <c r="J468" s="5" t="s">
        <v>15</v>
      </c>
      <c r="K468" s="5" t="str">
        <f>VLOOKUP(J468,[1]spp_list!$A$1:$I$200,6,0)</f>
        <v>nativetree</v>
      </c>
      <c r="L468" s="5" t="str">
        <f>VLOOKUP(J468,[1]spp_list!$A$1:$I$200,9,0)</f>
        <v>dicot_angiosperm</v>
      </c>
      <c r="M468" s="5" t="s">
        <v>11</v>
      </c>
      <c r="N468" s="8">
        <v>1</v>
      </c>
    </row>
    <row r="469" spans="1:14" x14ac:dyDescent="0.25">
      <c r="A469">
        <v>40202</v>
      </c>
      <c r="B469">
        <v>2002</v>
      </c>
      <c r="C469" s="4">
        <f>VLOOKUP(B469&amp;A469,[1]obs_dates!$C$1:$D$661,2,FALSE)</f>
        <v>37561</v>
      </c>
      <c r="D469" t="s">
        <v>55</v>
      </c>
      <c r="E469" t="s">
        <v>42</v>
      </c>
      <c r="F469" t="s">
        <v>42</v>
      </c>
      <c r="G469" t="str">
        <f t="shared" si="7"/>
        <v>grazed-grazed</v>
      </c>
      <c r="H469">
        <v>3773</v>
      </c>
      <c r="I469" s="5">
        <v>3986</v>
      </c>
      <c r="J469" s="5" t="s">
        <v>16</v>
      </c>
      <c r="K469" s="5" t="str">
        <f>VLOOKUP(J469,[1]spp_list!$A$1:$I$200,6,0)</f>
        <v>nativetree</v>
      </c>
      <c r="L469" s="5" t="str">
        <f>VLOOKUP(J469,[1]spp_list!$A$1:$I$200,9,0)</f>
        <v>dicot_angiosperm</v>
      </c>
      <c r="M469" s="5" t="s">
        <v>11</v>
      </c>
      <c r="N469" s="8">
        <v>6</v>
      </c>
    </row>
    <row r="470" spans="1:14" x14ac:dyDescent="0.25">
      <c r="A470">
        <v>40202</v>
      </c>
      <c r="B470">
        <v>2002</v>
      </c>
      <c r="C470" s="4">
        <f>VLOOKUP(B470&amp;A470,[1]obs_dates!$C$1:$D$661,2,FALSE)</f>
        <v>37561</v>
      </c>
      <c r="D470" t="s">
        <v>55</v>
      </c>
      <c r="E470" t="s">
        <v>42</v>
      </c>
      <c r="F470" t="s">
        <v>42</v>
      </c>
      <c r="G470" t="str">
        <f t="shared" si="7"/>
        <v>grazed-grazed</v>
      </c>
      <c r="H470">
        <v>3773</v>
      </c>
      <c r="I470" s="5">
        <v>3986</v>
      </c>
      <c r="J470" s="5" t="s">
        <v>15</v>
      </c>
      <c r="K470" s="5" t="str">
        <f>VLOOKUP(J470,[1]spp_list!$A$1:$I$200,6,0)</f>
        <v>nativetree</v>
      </c>
      <c r="L470" s="5" t="str">
        <f>VLOOKUP(J470,[1]spp_list!$A$1:$I$200,9,0)</f>
        <v>dicot_angiosperm</v>
      </c>
      <c r="M470" s="5" t="s">
        <v>20</v>
      </c>
      <c r="N470" s="6">
        <v>6</v>
      </c>
    </row>
    <row r="471" spans="1:14" x14ac:dyDescent="0.25">
      <c r="A471">
        <v>40202</v>
      </c>
      <c r="B471">
        <v>2002</v>
      </c>
      <c r="C471" s="4">
        <f>VLOOKUP(B471&amp;A471,[1]obs_dates!$C$1:$D$661,2,FALSE)</f>
        <v>37561</v>
      </c>
      <c r="D471" t="s">
        <v>55</v>
      </c>
      <c r="E471" t="s">
        <v>42</v>
      </c>
      <c r="F471" t="s">
        <v>42</v>
      </c>
      <c r="G471" t="str">
        <f t="shared" si="7"/>
        <v>grazed-grazed</v>
      </c>
      <c r="H471">
        <v>3773</v>
      </c>
      <c r="I471" s="5">
        <v>3986</v>
      </c>
      <c r="J471" s="5" t="s">
        <v>16</v>
      </c>
      <c r="K471" s="5" t="str">
        <f>VLOOKUP(J471,[1]spp_list!$A$1:$I$200,6,0)</f>
        <v>nativetree</v>
      </c>
      <c r="L471" s="5" t="str">
        <f>VLOOKUP(J471,[1]spp_list!$A$1:$I$200,9,0)</f>
        <v>dicot_angiosperm</v>
      </c>
      <c r="M471" s="5" t="s">
        <v>20</v>
      </c>
      <c r="N471" s="6">
        <v>9</v>
      </c>
    </row>
    <row r="472" spans="1:14" x14ac:dyDescent="0.25">
      <c r="A472">
        <v>40203</v>
      </c>
      <c r="B472">
        <v>2002</v>
      </c>
      <c r="C472" s="4">
        <f>VLOOKUP(B472&amp;A472,[1]obs_dates!$C$1:$D$661,2,FALSE)</f>
        <v>37561</v>
      </c>
      <c r="D472" t="s">
        <v>55</v>
      </c>
      <c r="E472" t="s">
        <v>42</v>
      </c>
      <c r="F472" t="s">
        <v>42</v>
      </c>
      <c r="G472" t="str">
        <f t="shared" si="7"/>
        <v>grazed-grazed</v>
      </c>
      <c r="H472">
        <v>3712</v>
      </c>
      <c r="I472" s="5">
        <v>3768</v>
      </c>
      <c r="J472" s="5" t="s">
        <v>29</v>
      </c>
      <c r="K472" s="5" t="str">
        <f>VLOOKUP(J472,[1]spp_list!$A$1:$I$200,6,0)</f>
        <v>nativetree</v>
      </c>
      <c r="L472" s="5" t="str">
        <f>VLOOKUP(J472,[1]spp_list!$A$1:$I$200,9,0)</f>
        <v>dicot_angiosperm</v>
      </c>
      <c r="M472" s="5" t="s">
        <v>11</v>
      </c>
      <c r="N472" s="6">
        <v>1</v>
      </c>
    </row>
    <row r="473" spans="1:14" x14ac:dyDescent="0.25">
      <c r="A473">
        <v>40203</v>
      </c>
      <c r="B473">
        <v>2002</v>
      </c>
      <c r="C473" s="4">
        <f>VLOOKUP(B473&amp;A473,[1]obs_dates!$C$1:$D$661,2,FALSE)</f>
        <v>37561</v>
      </c>
      <c r="D473" t="s">
        <v>55</v>
      </c>
      <c r="E473" t="s">
        <v>42</v>
      </c>
      <c r="F473" t="s">
        <v>42</v>
      </c>
      <c r="G473" t="str">
        <f t="shared" si="7"/>
        <v>grazed-grazed</v>
      </c>
      <c r="H473">
        <v>3712</v>
      </c>
      <c r="I473" s="5">
        <v>3768</v>
      </c>
      <c r="J473" s="5" t="s">
        <v>37</v>
      </c>
      <c r="K473" s="5" t="str">
        <f>VLOOKUP(J473,[1]spp_list!$A$1:$I$200,6,0)</f>
        <v>nativetree</v>
      </c>
      <c r="L473" s="5" t="str">
        <f>VLOOKUP(J473,[1]spp_list!$A$1:$I$200,9,0)</f>
        <v>gymnosperm</v>
      </c>
      <c r="M473" s="5" t="s">
        <v>11</v>
      </c>
      <c r="N473" s="6">
        <v>1</v>
      </c>
    </row>
    <row r="474" spans="1:14" x14ac:dyDescent="0.25">
      <c r="A474">
        <v>40203</v>
      </c>
      <c r="B474">
        <v>2002</v>
      </c>
      <c r="C474" s="4">
        <f>VLOOKUP(B474&amp;A474,[1]obs_dates!$C$1:$D$661,2,FALSE)</f>
        <v>37561</v>
      </c>
      <c r="D474" t="s">
        <v>55</v>
      </c>
      <c r="E474" t="s">
        <v>42</v>
      </c>
      <c r="F474" t="s">
        <v>42</v>
      </c>
      <c r="G474" t="str">
        <f t="shared" si="7"/>
        <v>grazed-grazed</v>
      </c>
      <c r="H474">
        <v>3712</v>
      </c>
      <c r="I474" s="5">
        <v>3768</v>
      </c>
      <c r="J474" s="5" t="s">
        <v>28</v>
      </c>
      <c r="K474" s="5" t="str">
        <f>VLOOKUP(J474,[1]spp_list!$A$1:$I$200,6,0)</f>
        <v>nativetree</v>
      </c>
      <c r="L474" s="5" t="str">
        <f>VLOOKUP(J474,[1]spp_list!$A$1:$I$200,9,0)</f>
        <v>dicot_angiosperm</v>
      </c>
      <c r="M474" s="5" t="s">
        <v>11</v>
      </c>
      <c r="N474" s="6">
        <v>4</v>
      </c>
    </row>
    <row r="475" spans="1:14" x14ac:dyDescent="0.25">
      <c r="A475">
        <v>40203</v>
      </c>
      <c r="B475">
        <v>2002</v>
      </c>
      <c r="C475" s="4">
        <f>VLOOKUP(B475&amp;A475,[1]obs_dates!$C$1:$D$661,2,FALSE)</f>
        <v>37561</v>
      </c>
      <c r="D475" t="s">
        <v>55</v>
      </c>
      <c r="E475" t="s">
        <v>42</v>
      </c>
      <c r="F475" t="s">
        <v>42</v>
      </c>
      <c r="G475" t="str">
        <f t="shared" si="7"/>
        <v>grazed-grazed</v>
      </c>
      <c r="H475">
        <v>3712</v>
      </c>
      <c r="I475" s="5">
        <v>3768</v>
      </c>
      <c r="J475" s="5" t="s">
        <v>33</v>
      </c>
      <c r="K475" s="5" t="str">
        <f>VLOOKUP(J475,[1]spp_list!$A$1:$I$200,6,0)</f>
        <v>nativetree</v>
      </c>
      <c r="L475" s="5" t="str">
        <f>VLOOKUP(J475,[1]spp_list!$A$1:$I$200,9,0)</f>
        <v>gymnosperm</v>
      </c>
      <c r="M475" s="5" t="s">
        <v>11</v>
      </c>
      <c r="N475" s="6">
        <v>1</v>
      </c>
    </row>
    <row r="476" spans="1:14" x14ac:dyDescent="0.25">
      <c r="A476">
        <v>40203</v>
      </c>
      <c r="B476">
        <v>2002</v>
      </c>
      <c r="C476" s="4">
        <f>VLOOKUP(B476&amp;A476,[1]obs_dates!$C$1:$D$661,2,FALSE)</f>
        <v>37561</v>
      </c>
      <c r="D476" t="s">
        <v>55</v>
      </c>
      <c r="E476" t="s">
        <v>42</v>
      </c>
      <c r="F476" t="s">
        <v>42</v>
      </c>
      <c r="G476" t="str">
        <f t="shared" si="7"/>
        <v>grazed-grazed</v>
      </c>
      <c r="H476">
        <v>3712</v>
      </c>
      <c r="I476" s="5">
        <v>3768</v>
      </c>
      <c r="J476" s="5" t="s">
        <v>31</v>
      </c>
      <c r="K476" s="5" t="str">
        <f>VLOOKUP(J476,[1]spp_list!$A$1:$I$200,6,0)</f>
        <v>nativetree</v>
      </c>
      <c r="L476" s="5" t="str">
        <f>VLOOKUP(J476,[1]spp_list!$A$1:$I$200,9,0)</f>
        <v>dicot_angiosperm</v>
      </c>
      <c r="M476" s="5" t="s">
        <v>11</v>
      </c>
      <c r="N476" s="6">
        <v>1</v>
      </c>
    </row>
    <row r="477" spans="1:14" x14ac:dyDescent="0.25">
      <c r="A477">
        <v>40203</v>
      </c>
      <c r="B477">
        <v>2002</v>
      </c>
      <c r="C477" s="4">
        <f>VLOOKUP(B477&amp;A477,[1]obs_dates!$C$1:$D$661,2,FALSE)</f>
        <v>37561</v>
      </c>
      <c r="D477" t="s">
        <v>55</v>
      </c>
      <c r="E477" t="s">
        <v>42</v>
      </c>
      <c r="F477" t="s">
        <v>42</v>
      </c>
      <c r="G477" t="str">
        <f t="shared" si="7"/>
        <v>grazed-grazed</v>
      </c>
      <c r="H477">
        <v>3712</v>
      </c>
      <c r="I477" s="5">
        <v>3768</v>
      </c>
      <c r="J477" s="5" t="s">
        <v>37</v>
      </c>
      <c r="K477" s="5" t="str">
        <f>VLOOKUP(J477,[1]spp_list!$A$1:$I$200,6,0)</f>
        <v>nativetree</v>
      </c>
      <c r="L477" s="5" t="str">
        <f>VLOOKUP(J477,[1]spp_list!$A$1:$I$200,9,0)</f>
        <v>gymnosperm</v>
      </c>
      <c r="M477" s="5" t="s">
        <v>20</v>
      </c>
      <c r="N477" s="6">
        <v>1</v>
      </c>
    </row>
    <row r="478" spans="1:14" x14ac:dyDescent="0.25">
      <c r="A478">
        <v>40203</v>
      </c>
      <c r="B478">
        <v>2002</v>
      </c>
      <c r="C478" s="4">
        <f>VLOOKUP(B478&amp;A478,[1]obs_dates!$C$1:$D$661,2,FALSE)</f>
        <v>37561</v>
      </c>
      <c r="D478" t="s">
        <v>55</v>
      </c>
      <c r="E478" t="s">
        <v>42</v>
      </c>
      <c r="F478" t="s">
        <v>42</v>
      </c>
      <c r="G478" t="str">
        <f t="shared" si="7"/>
        <v>grazed-grazed</v>
      </c>
      <c r="H478">
        <v>3712</v>
      </c>
      <c r="I478" s="5">
        <v>3768</v>
      </c>
      <c r="J478" s="5" t="s">
        <v>16</v>
      </c>
      <c r="K478" s="5" t="str">
        <f>VLOOKUP(J478,[1]spp_list!$A$1:$I$200,6,0)</f>
        <v>nativetree</v>
      </c>
      <c r="L478" s="5" t="str">
        <f>VLOOKUP(J478,[1]spp_list!$A$1:$I$200,9,0)</f>
        <v>dicot_angiosperm</v>
      </c>
      <c r="M478" s="5" t="s">
        <v>20</v>
      </c>
      <c r="N478" s="6">
        <v>2</v>
      </c>
    </row>
    <row r="479" spans="1:14" x14ac:dyDescent="0.25">
      <c r="A479">
        <v>40302</v>
      </c>
      <c r="B479">
        <v>2002</v>
      </c>
      <c r="C479" s="4">
        <f>VLOOKUP(B479&amp;A479,[1]obs_dates!$C$1:$D$661,2,FALSE)</f>
        <v>37561</v>
      </c>
      <c r="D479" t="s">
        <v>55</v>
      </c>
      <c r="E479" t="s">
        <v>42</v>
      </c>
      <c r="F479" t="s">
        <v>42</v>
      </c>
      <c r="G479" t="str">
        <f t="shared" si="7"/>
        <v>grazed-grazed</v>
      </c>
      <c r="H479">
        <v>3711</v>
      </c>
      <c r="J479" s="5" t="s">
        <v>13</v>
      </c>
      <c r="K479" s="5" t="str">
        <f>VLOOKUP(J479,[1]spp_list!$A$1:$I$200,6,0)</f>
        <v>nativetreefern</v>
      </c>
      <c r="L479" s="5" t="str">
        <f>VLOOKUP(J479,[1]spp_list!$A$1:$I$200,9,0)</f>
        <v>ferns_and_lycophytes</v>
      </c>
      <c r="M479" s="5" t="s">
        <v>11</v>
      </c>
      <c r="N479" s="7">
        <v>4</v>
      </c>
    </row>
    <row r="480" spans="1:14" x14ac:dyDescent="0.25">
      <c r="A480">
        <v>40303</v>
      </c>
      <c r="B480">
        <v>2002</v>
      </c>
      <c r="C480" s="4">
        <f>VLOOKUP(B480&amp;A480,[1]obs_dates!$C$1:$D$661,2,FALSE)</f>
        <v>37561</v>
      </c>
      <c r="D480" t="s">
        <v>55</v>
      </c>
      <c r="E480" t="s">
        <v>42</v>
      </c>
      <c r="F480" t="s">
        <v>42</v>
      </c>
      <c r="G480" t="str">
        <f t="shared" si="7"/>
        <v>grazed-grazed</v>
      </c>
      <c r="H480">
        <v>3960</v>
      </c>
      <c r="I480">
        <v>3982</v>
      </c>
      <c r="J480" s="5" t="s">
        <v>22</v>
      </c>
      <c r="K480" s="5" t="str">
        <f>VLOOKUP(J480,[1]spp_list!$A$1:$I$200,6,0)</f>
        <v>nativetreefern</v>
      </c>
      <c r="L480" s="5" t="str">
        <f>VLOOKUP(J480,[1]spp_list!$A$1:$I$200,9,0)</f>
        <v>ferns_and_lycophytes</v>
      </c>
      <c r="M480" s="5" t="s">
        <v>11</v>
      </c>
      <c r="N480" s="8">
        <v>2</v>
      </c>
    </row>
    <row r="481" spans="1:14" x14ac:dyDescent="0.25">
      <c r="A481">
        <v>40303</v>
      </c>
      <c r="B481">
        <v>2002</v>
      </c>
      <c r="C481" s="4">
        <f>VLOOKUP(B481&amp;A481,[1]obs_dates!$C$1:$D$661,2,FALSE)</f>
        <v>37561</v>
      </c>
      <c r="D481" t="s">
        <v>55</v>
      </c>
      <c r="E481" t="s">
        <v>42</v>
      </c>
      <c r="F481" t="s">
        <v>42</v>
      </c>
      <c r="G481" t="str">
        <f t="shared" si="7"/>
        <v>grazed-grazed</v>
      </c>
      <c r="H481">
        <v>3960</v>
      </c>
      <c r="I481">
        <v>3982</v>
      </c>
      <c r="J481" s="5" t="s">
        <v>13</v>
      </c>
      <c r="K481" s="5" t="str">
        <f>VLOOKUP(J481,[1]spp_list!$A$1:$I$200,6,0)</f>
        <v>nativetreefern</v>
      </c>
      <c r="L481" s="5" t="str">
        <f>VLOOKUP(J481,[1]spp_list!$A$1:$I$200,9,0)</f>
        <v>ferns_and_lycophytes</v>
      </c>
      <c r="M481" s="5" t="s">
        <v>11</v>
      </c>
      <c r="N481" s="8">
        <v>2</v>
      </c>
    </row>
    <row r="482" spans="1:14" x14ac:dyDescent="0.25">
      <c r="A482">
        <v>40303</v>
      </c>
      <c r="B482">
        <v>2002</v>
      </c>
      <c r="C482" s="4">
        <f>VLOOKUP(B482&amp;A482,[1]obs_dates!$C$1:$D$661,2,FALSE)</f>
        <v>37561</v>
      </c>
      <c r="D482" t="s">
        <v>55</v>
      </c>
      <c r="E482" t="s">
        <v>42</v>
      </c>
      <c r="F482" t="s">
        <v>42</v>
      </c>
      <c r="G482" t="str">
        <f t="shared" si="7"/>
        <v>grazed-grazed</v>
      </c>
      <c r="H482">
        <v>3960</v>
      </c>
      <c r="I482">
        <v>3982</v>
      </c>
      <c r="J482" s="5" t="s">
        <v>18</v>
      </c>
      <c r="K482" s="5" t="str">
        <f>VLOOKUP(J482,[1]spp_list!$A$1:$I$200,6,0)</f>
        <v>nativetree</v>
      </c>
      <c r="L482" s="5" t="str">
        <f>VLOOKUP(J482,[1]spp_list!$A$1:$I$200,9,0)</f>
        <v>monocot_angiosperm</v>
      </c>
      <c r="M482" s="5" t="s">
        <v>11</v>
      </c>
      <c r="N482" s="8">
        <v>1</v>
      </c>
    </row>
    <row r="483" spans="1:14" x14ac:dyDescent="0.25">
      <c r="A483">
        <v>40303</v>
      </c>
      <c r="B483">
        <v>2002</v>
      </c>
      <c r="C483" s="4">
        <f>VLOOKUP(B483&amp;A483,[1]obs_dates!$C$1:$D$661,2,FALSE)</f>
        <v>37561</v>
      </c>
      <c r="D483" t="s">
        <v>55</v>
      </c>
      <c r="E483" t="s">
        <v>42</v>
      </c>
      <c r="F483" t="s">
        <v>42</v>
      </c>
      <c r="G483" t="str">
        <f t="shared" si="7"/>
        <v>grazed-grazed</v>
      </c>
      <c r="H483">
        <v>3960</v>
      </c>
      <c r="I483">
        <v>3982</v>
      </c>
      <c r="J483" s="5" t="s">
        <v>14</v>
      </c>
      <c r="K483" s="5" t="str">
        <f>VLOOKUP(J483,[1]spp_list!$A$1:$I$200,6,0)</f>
        <v>nativeshrub</v>
      </c>
      <c r="L483" s="5" t="str">
        <f>VLOOKUP(J483,[1]spp_list!$A$1:$I$200,9,0)</f>
        <v>dicot_angiosperm</v>
      </c>
      <c r="M483" s="5" t="s">
        <v>20</v>
      </c>
      <c r="N483" s="6">
        <v>1</v>
      </c>
    </row>
    <row r="484" spans="1:14" x14ac:dyDescent="0.25">
      <c r="A484">
        <v>40303</v>
      </c>
      <c r="B484">
        <v>2002</v>
      </c>
      <c r="C484" s="4">
        <f>VLOOKUP(B484&amp;A484,[1]obs_dates!$C$1:$D$661,2,FALSE)</f>
        <v>37561</v>
      </c>
      <c r="D484" t="s">
        <v>55</v>
      </c>
      <c r="E484" t="s">
        <v>42</v>
      </c>
      <c r="F484" t="s">
        <v>42</v>
      </c>
      <c r="G484" t="str">
        <f t="shared" si="7"/>
        <v>grazed-grazed</v>
      </c>
      <c r="H484">
        <v>3960</v>
      </c>
      <c r="I484">
        <v>3982</v>
      </c>
      <c r="J484" s="5" t="s">
        <v>15</v>
      </c>
      <c r="K484" s="5" t="str">
        <f>VLOOKUP(J484,[1]spp_list!$A$1:$I$200,6,0)</f>
        <v>nativetree</v>
      </c>
      <c r="L484" s="5" t="str">
        <f>VLOOKUP(J484,[1]spp_list!$A$1:$I$200,9,0)</f>
        <v>dicot_angiosperm</v>
      </c>
      <c r="M484" s="5" t="s">
        <v>20</v>
      </c>
      <c r="N484" s="6">
        <v>1</v>
      </c>
    </row>
    <row r="485" spans="1:14" x14ac:dyDescent="0.25">
      <c r="A485">
        <v>40303</v>
      </c>
      <c r="B485">
        <v>2002</v>
      </c>
      <c r="C485" s="4">
        <f>VLOOKUP(B485&amp;A485,[1]obs_dates!$C$1:$D$661,2,FALSE)</f>
        <v>37561</v>
      </c>
      <c r="D485" t="s">
        <v>55</v>
      </c>
      <c r="E485" t="s">
        <v>42</v>
      </c>
      <c r="F485" t="s">
        <v>42</v>
      </c>
      <c r="G485" t="str">
        <f t="shared" si="7"/>
        <v>grazed-grazed</v>
      </c>
      <c r="H485">
        <v>3960</v>
      </c>
      <c r="I485">
        <v>3982</v>
      </c>
      <c r="J485" s="5" t="s">
        <v>16</v>
      </c>
      <c r="K485" s="5" t="str">
        <f>VLOOKUP(J485,[1]spp_list!$A$1:$I$200,6,0)</f>
        <v>nativetree</v>
      </c>
      <c r="L485" s="5" t="str">
        <f>VLOOKUP(J485,[1]spp_list!$A$1:$I$200,9,0)</f>
        <v>dicot_angiosperm</v>
      </c>
      <c r="M485" s="5" t="s">
        <v>20</v>
      </c>
      <c r="N485" s="6">
        <v>4</v>
      </c>
    </row>
    <row r="486" spans="1:14" x14ac:dyDescent="0.25">
      <c r="A486">
        <v>40303</v>
      </c>
      <c r="B486">
        <v>2002</v>
      </c>
      <c r="C486" s="4">
        <f>VLOOKUP(B486&amp;A486,[1]obs_dates!$C$1:$D$661,2,FALSE)</f>
        <v>37561</v>
      </c>
      <c r="D486" t="s">
        <v>55</v>
      </c>
      <c r="E486" t="s">
        <v>42</v>
      </c>
      <c r="F486" t="s">
        <v>42</v>
      </c>
      <c r="G486" t="str">
        <f t="shared" si="7"/>
        <v>grazed-grazed</v>
      </c>
      <c r="H486">
        <v>3960</v>
      </c>
      <c r="I486">
        <v>3982</v>
      </c>
      <c r="J486" s="5" t="s">
        <v>18</v>
      </c>
      <c r="K486" s="5" t="str">
        <f>VLOOKUP(J486,[1]spp_list!$A$1:$I$200,6,0)</f>
        <v>nativetree</v>
      </c>
      <c r="L486" s="5" t="str">
        <f>VLOOKUP(J486,[1]spp_list!$A$1:$I$200,9,0)</f>
        <v>monocot_angiosperm</v>
      </c>
      <c r="M486" s="5" t="s">
        <v>20</v>
      </c>
      <c r="N486" s="6">
        <v>2</v>
      </c>
    </row>
    <row r="487" spans="1:14" x14ac:dyDescent="0.25">
      <c r="A487">
        <v>40304</v>
      </c>
      <c r="B487">
        <v>2002</v>
      </c>
      <c r="C487" s="4">
        <f>VLOOKUP(B487&amp;A487,[1]obs_dates!$C$1:$D$661,2,FALSE)</f>
        <v>37561</v>
      </c>
      <c r="D487" t="s">
        <v>55</v>
      </c>
      <c r="E487" t="s">
        <v>42</v>
      </c>
      <c r="F487" t="s">
        <v>42</v>
      </c>
      <c r="G487" t="str">
        <f t="shared" si="7"/>
        <v>grazed-grazed</v>
      </c>
      <c r="H487">
        <v>3748</v>
      </c>
      <c r="I487">
        <v>3747</v>
      </c>
      <c r="J487" s="5" t="s">
        <v>16</v>
      </c>
      <c r="K487" s="5" t="str">
        <f>VLOOKUP(J487,[1]spp_list!$A$1:$I$200,6,0)</f>
        <v>nativetree</v>
      </c>
      <c r="L487" s="5" t="str">
        <f>VLOOKUP(J487,[1]spp_list!$A$1:$I$200,9,0)</f>
        <v>dicot_angiosperm</v>
      </c>
      <c r="M487" s="5" t="s">
        <v>20</v>
      </c>
      <c r="N487" s="7">
        <v>4</v>
      </c>
    </row>
    <row r="488" spans="1:14" x14ac:dyDescent="0.25">
      <c r="A488">
        <v>40401</v>
      </c>
      <c r="B488">
        <v>2002</v>
      </c>
      <c r="C488" s="4">
        <f>VLOOKUP(B488&amp;A488,[1]obs_dates!$C$1:$D$661,2,FALSE)</f>
        <v>37560</v>
      </c>
      <c r="D488" t="s">
        <v>55</v>
      </c>
      <c r="E488" t="s">
        <v>42</v>
      </c>
      <c r="F488" t="s">
        <v>42</v>
      </c>
      <c r="G488" t="str">
        <f t="shared" si="7"/>
        <v>grazed-grazed</v>
      </c>
      <c r="H488">
        <v>3949</v>
      </c>
      <c r="I488">
        <v>3948</v>
      </c>
      <c r="J488" s="5" t="s">
        <v>13</v>
      </c>
      <c r="K488" s="5" t="str">
        <f>VLOOKUP(J488,[1]spp_list!$A$1:$I$200,6,0)</f>
        <v>nativetreefern</v>
      </c>
      <c r="L488" s="5" t="str">
        <f>VLOOKUP(J488,[1]spp_list!$A$1:$I$200,9,0)</f>
        <v>ferns_and_lycophytes</v>
      </c>
      <c r="M488" s="5" t="s">
        <v>11</v>
      </c>
      <c r="N488" s="8">
        <v>21</v>
      </c>
    </row>
    <row r="489" spans="1:14" x14ac:dyDescent="0.25">
      <c r="A489">
        <v>40401</v>
      </c>
      <c r="B489">
        <v>2002</v>
      </c>
      <c r="C489" s="4">
        <f>VLOOKUP(B489&amp;A489,[1]obs_dates!$C$1:$D$661,2,FALSE)</f>
        <v>37560</v>
      </c>
      <c r="D489" t="s">
        <v>55</v>
      </c>
      <c r="E489" t="s">
        <v>42</v>
      </c>
      <c r="F489" t="s">
        <v>42</v>
      </c>
      <c r="G489" t="str">
        <f t="shared" si="7"/>
        <v>grazed-grazed</v>
      </c>
      <c r="H489">
        <v>3949</v>
      </c>
      <c r="I489">
        <v>3948</v>
      </c>
      <c r="J489" s="5" t="s">
        <v>16</v>
      </c>
      <c r="K489" s="5" t="str">
        <f>VLOOKUP(J489,[1]spp_list!$A$1:$I$200,6,0)</f>
        <v>nativetree</v>
      </c>
      <c r="L489" s="5" t="str">
        <f>VLOOKUP(J489,[1]spp_list!$A$1:$I$200,9,0)</f>
        <v>dicot_angiosperm</v>
      </c>
      <c r="M489" s="5" t="s">
        <v>20</v>
      </c>
      <c r="N489" s="6">
        <v>1</v>
      </c>
    </row>
    <row r="490" spans="1:14" x14ac:dyDescent="0.25">
      <c r="A490">
        <v>40401</v>
      </c>
      <c r="B490">
        <v>2002</v>
      </c>
      <c r="C490" s="4">
        <f>VLOOKUP(B490&amp;A490,[1]obs_dates!$C$1:$D$661,2,FALSE)</f>
        <v>37560</v>
      </c>
      <c r="D490" t="s">
        <v>55</v>
      </c>
      <c r="E490" t="s">
        <v>42</v>
      </c>
      <c r="F490" t="s">
        <v>42</v>
      </c>
      <c r="G490" t="str">
        <f t="shared" si="7"/>
        <v>grazed-grazed</v>
      </c>
      <c r="H490">
        <v>3949</v>
      </c>
      <c r="I490">
        <v>3948</v>
      </c>
      <c r="J490" s="5" t="s">
        <v>17</v>
      </c>
      <c r="K490" s="5" t="str">
        <f>VLOOKUP(J490,[1]spp_list!$A$1:$I$200,6,0)</f>
        <v>nativetree</v>
      </c>
      <c r="L490" s="5" t="str">
        <f>VLOOKUP(J490,[1]spp_list!$A$1:$I$200,9,0)</f>
        <v>dicot_angiosperm</v>
      </c>
      <c r="M490" s="5" t="s">
        <v>20</v>
      </c>
      <c r="N490" s="6">
        <v>1</v>
      </c>
    </row>
    <row r="491" spans="1:14" x14ac:dyDescent="0.25">
      <c r="A491">
        <v>40402</v>
      </c>
      <c r="B491">
        <v>2002</v>
      </c>
      <c r="C491" s="4">
        <f>VLOOKUP(B491&amp;A491,[1]obs_dates!$C$1:$D$661,2,FALSE)</f>
        <v>37560</v>
      </c>
      <c r="D491" t="s">
        <v>55</v>
      </c>
      <c r="E491" t="s">
        <v>42</v>
      </c>
      <c r="F491" t="s">
        <v>42</v>
      </c>
      <c r="G491" t="str">
        <f t="shared" si="7"/>
        <v>grazed-grazed</v>
      </c>
      <c r="H491">
        <v>3950</v>
      </c>
      <c r="I491">
        <v>3951</v>
      </c>
      <c r="J491" s="5" t="s">
        <v>13</v>
      </c>
      <c r="K491" s="5" t="str">
        <f>VLOOKUP(J491,[1]spp_list!$A$1:$I$200,6,0)</f>
        <v>nativetreefern</v>
      </c>
      <c r="L491" s="5" t="str">
        <f>VLOOKUP(J491,[1]spp_list!$A$1:$I$200,9,0)</f>
        <v>ferns_and_lycophytes</v>
      </c>
      <c r="M491" s="5" t="s">
        <v>11</v>
      </c>
      <c r="N491" s="8">
        <v>24</v>
      </c>
    </row>
    <row r="492" spans="1:14" x14ac:dyDescent="0.25">
      <c r="A492">
        <v>40402</v>
      </c>
      <c r="B492">
        <v>2002</v>
      </c>
      <c r="C492" s="4">
        <f>VLOOKUP(B492&amp;A492,[1]obs_dates!$C$1:$D$661,2,FALSE)</f>
        <v>37560</v>
      </c>
      <c r="D492" t="s">
        <v>55</v>
      </c>
      <c r="E492" t="s">
        <v>42</v>
      </c>
      <c r="F492" t="s">
        <v>42</v>
      </c>
      <c r="G492" t="str">
        <f t="shared" si="7"/>
        <v>grazed-grazed</v>
      </c>
      <c r="H492">
        <v>3950</v>
      </c>
      <c r="I492">
        <v>3951</v>
      </c>
      <c r="J492" s="5" t="s">
        <v>16</v>
      </c>
      <c r="K492" s="5" t="str">
        <f>VLOOKUP(J492,[1]spp_list!$A$1:$I$200,6,0)</f>
        <v>nativetree</v>
      </c>
      <c r="L492" s="5" t="str">
        <f>VLOOKUP(J492,[1]spp_list!$A$1:$I$200,9,0)</f>
        <v>dicot_angiosperm</v>
      </c>
      <c r="M492" s="5" t="s">
        <v>11</v>
      </c>
      <c r="N492" s="8">
        <v>11</v>
      </c>
    </row>
    <row r="493" spans="1:14" x14ac:dyDescent="0.25">
      <c r="A493">
        <v>40402</v>
      </c>
      <c r="B493">
        <v>2002</v>
      </c>
      <c r="C493" s="4">
        <f>VLOOKUP(B493&amp;A493,[1]obs_dates!$C$1:$D$661,2,FALSE)</f>
        <v>37560</v>
      </c>
      <c r="D493" t="s">
        <v>55</v>
      </c>
      <c r="E493" t="s">
        <v>42</v>
      </c>
      <c r="F493" t="s">
        <v>42</v>
      </c>
      <c r="G493" t="str">
        <f t="shared" si="7"/>
        <v>grazed-grazed</v>
      </c>
      <c r="H493">
        <v>3950</v>
      </c>
      <c r="I493">
        <v>3951</v>
      </c>
      <c r="J493" s="5" t="s">
        <v>16</v>
      </c>
      <c r="K493" s="5" t="str">
        <f>VLOOKUP(J493,[1]spp_list!$A$1:$I$200,6,0)</f>
        <v>nativetree</v>
      </c>
      <c r="L493" s="5" t="str">
        <f>VLOOKUP(J493,[1]spp_list!$A$1:$I$200,9,0)</f>
        <v>dicot_angiosperm</v>
      </c>
      <c r="M493" s="5" t="s">
        <v>20</v>
      </c>
      <c r="N493" s="6">
        <v>1</v>
      </c>
    </row>
    <row r="494" spans="1:14" x14ac:dyDescent="0.25">
      <c r="A494">
        <v>40503</v>
      </c>
      <c r="B494">
        <v>2002</v>
      </c>
      <c r="C494" s="4">
        <f>VLOOKUP(B494&amp;A494,[1]obs_dates!$C$1:$D$661,2,FALSE)</f>
        <v>37560</v>
      </c>
      <c r="D494" t="s">
        <v>55</v>
      </c>
      <c r="E494" t="s">
        <v>42</v>
      </c>
      <c r="F494" t="s">
        <v>42</v>
      </c>
      <c r="G494" t="str">
        <f t="shared" si="7"/>
        <v>grazed-grazed</v>
      </c>
      <c r="H494">
        <v>3970</v>
      </c>
      <c r="I494">
        <v>3985</v>
      </c>
      <c r="J494" s="5" t="s">
        <v>29</v>
      </c>
      <c r="K494" s="5" t="str">
        <f>VLOOKUP(J494,[1]spp_list!$A$1:$I$200,6,0)</f>
        <v>nativetree</v>
      </c>
      <c r="L494" s="5" t="str">
        <f>VLOOKUP(J494,[1]spp_list!$A$1:$I$200,9,0)</f>
        <v>dicot_angiosperm</v>
      </c>
      <c r="M494" s="5" t="s">
        <v>20</v>
      </c>
      <c r="N494" s="7">
        <v>2</v>
      </c>
    </row>
    <row r="495" spans="1:14" x14ac:dyDescent="0.25">
      <c r="A495">
        <v>40504</v>
      </c>
      <c r="B495">
        <v>2002</v>
      </c>
      <c r="C495" s="4">
        <f>VLOOKUP(B495&amp;A495,[1]obs_dates!$C$1:$D$661,2,FALSE)</f>
        <v>37560</v>
      </c>
      <c r="D495" t="s">
        <v>55</v>
      </c>
      <c r="E495" t="s">
        <v>42</v>
      </c>
      <c r="F495" t="s">
        <v>42</v>
      </c>
      <c r="G495" t="str">
        <f t="shared" si="7"/>
        <v>grazed-grazed</v>
      </c>
      <c r="H495">
        <v>3987</v>
      </c>
      <c r="I495">
        <v>3966</v>
      </c>
      <c r="J495" s="5" t="s">
        <v>16</v>
      </c>
      <c r="K495" s="5" t="str">
        <f>VLOOKUP(J495,[1]spp_list!$A$1:$I$200,6,0)</f>
        <v>nativetree</v>
      </c>
      <c r="L495" s="5" t="str">
        <f>VLOOKUP(J495,[1]spp_list!$A$1:$I$200,9,0)</f>
        <v>dicot_angiosperm</v>
      </c>
      <c r="M495" s="5" t="s">
        <v>20</v>
      </c>
      <c r="N495" s="7">
        <v>5</v>
      </c>
    </row>
    <row r="496" spans="1:14" x14ac:dyDescent="0.25">
      <c r="A496">
        <v>40602</v>
      </c>
      <c r="B496">
        <v>2002</v>
      </c>
      <c r="C496" s="4">
        <f>VLOOKUP(B496&amp;A496,[1]obs_dates!$C$1:$D$661,2,FALSE)</f>
        <v>37560</v>
      </c>
      <c r="D496" t="s">
        <v>55</v>
      </c>
      <c r="E496" t="s">
        <v>42</v>
      </c>
      <c r="F496" t="s">
        <v>42</v>
      </c>
      <c r="G496" t="str">
        <f t="shared" si="7"/>
        <v>grazed-grazed</v>
      </c>
      <c r="H496">
        <v>3739</v>
      </c>
      <c r="I496">
        <v>3740</v>
      </c>
      <c r="J496" s="5" t="s">
        <v>16</v>
      </c>
      <c r="K496" s="5" t="str">
        <f>VLOOKUP(J496,[1]spp_list!$A$1:$I$200,6,0)</f>
        <v>nativetree</v>
      </c>
      <c r="L496" s="5" t="str">
        <f>VLOOKUP(J496,[1]spp_list!$A$1:$I$200,9,0)</f>
        <v>dicot_angiosperm</v>
      </c>
      <c r="M496" s="5" t="s">
        <v>20</v>
      </c>
      <c r="N496" s="7">
        <v>1</v>
      </c>
    </row>
    <row r="497" spans="1:14" x14ac:dyDescent="0.25">
      <c r="A497">
        <v>50103</v>
      </c>
      <c r="B497">
        <v>2002</v>
      </c>
      <c r="C497" s="4">
        <f>VLOOKUP(B497&amp;A497,[1]obs_dates!$C$1:$D$661,2,FALSE)</f>
        <v>37543</v>
      </c>
      <c r="D497" t="s">
        <v>56</v>
      </c>
      <c r="E497" t="s">
        <v>42</v>
      </c>
      <c r="F497" t="s">
        <v>9</v>
      </c>
      <c r="G497" t="str">
        <f t="shared" si="7"/>
        <v>grazed-ungrazed</v>
      </c>
      <c r="H497" s="5">
        <v>3690</v>
      </c>
      <c r="I497" s="5">
        <v>3709</v>
      </c>
      <c r="J497" s="5" t="s">
        <v>13</v>
      </c>
      <c r="K497" s="5" t="str">
        <f>VLOOKUP(J497,[1]spp_list!$A$1:$I$200,6,0)</f>
        <v>nativetreefern</v>
      </c>
      <c r="L497" s="5" t="str">
        <f>VLOOKUP(J497,[1]spp_list!$A$1:$I$200,9,0)</f>
        <v>ferns_and_lycophytes</v>
      </c>
      <c r="M497" s="5" t="s">
        <v>11</v>
      </c>
      <c r="N497" s="7">
        <v>13</v>
      </c>
    </row>
    <row r="498" spans="1:14" x14ac:dyDescent="0.25">
      <c r="A498">
        <v>50104</v>
      </c>
      <c r="B498">
        <v>2002</v>
      </c>
      <c r="C498" s="4">
        <f>VLOOKUP(B498&amp;A498,[1]obs_dates!$C$1:$D$661,2,FALSE)</f>
        <v>37543</v>
      </c>
      <c r="D498" t="s">
        <v>56</v>
      </c>
      <c r="E498" t="s">
        <v>42</v>
      </c>
      <c r="F498" t="s">
        <v>9</v>
      </c>
      <c r="G498" t="str">
        <f t="shared" si="7"/>
        <v>grazed-ungrazed</v>
      </c>
      <c r="H498" s="5"/>
      <c r="I498" s="5">
        <v>3701</v>
      </c>
      <c r="J498" s="5" t="s">
        <v>29</v>
      </c>
      <c r="K498" s="5" t="str">
        <f>VLOOKUP(J498,[1]spp_list!$A$1:$I$200,6,0)</f>
        <v>nativetree</v>
      </c>
      <c r="L498" s="5" t="str">
        <f>VLOOKUP(J498,[1]spp_list!$A$1:$I$200,9,0)</f>
        <v>dicot_angiosperm</v>
      </c>
      <c r="M498" s="5" t="s">
        <v>11</v>
      </c>
      <c r="N498" s="8">
        <v>2</v>
      </c>
    </row>
    <row r="499" spans="1:14" x14ac:dyDescent="0.25">
      <c r="A499">
        <v>50104</v>
      </c>
      <c r="B499">
        <v>2002</v>
      </c>
      <c r="C499" s="4">
        <f>VLOOKUP(B499&amp;A499,[1]obs_dates!$C$1:$D$661,2,FALSE)</f>
        <v>37543</v>
      </c>
      <c r="D499" t="s">
        <v>56</v>
      </c>
      <c r="E499" t="s">
        <v>42</v>
      </c>
      <c r="F499" t="s">
        <v>9</v>
      </c>
      <c r="G499" t="str">
        <f t="shared" si="7"/>
        <v>grazed-ungrazed</v>
      </c>
      <c r="H499" s="5"/>
      <c r="I499" s="5">
        <v>3701</v>
      </c>
      <c r="J499" s="5" t="s">
        <v>12</v>
      </c>
      <c r="K499" s="5" t="str">
        <f>VLOOKUP(J499,[1]spp_list!$A$1:$I$200,6,0)</f>
        <v>nativetreefern</v>
      </c>
      <c r="L499" s="5" t="str">
        <f>VLOOKUP(J499,[1]spp_list!$A$1:$I$200,9,0)</f>
        <v>ferns_and_lycophytes</v>
      </c>
      <c r="M499" s="5" t="s">
        <v>11</v>
      </c>
      <c r="N499" s="8">
        <v>1</v>
      </c>
    </row>
    <row r="500" spans="1:14" x14ac:dyDescent="0.25">
      <c r="A500">
        <v>50104</v>
      </c>
      <c r="B500">
        <v>2002</v>
      </c>
      <c r="C500" s="4">
        <f>VLOOKUP(B500&amp;A500,[1]obs_dates!$C$1:$D$661,2,FALSE)</f>
        <v>37543</v>
      </c>
      <c r="D500" t="s">
        <v>56</v>
      </c>
      <c r="E500" t="s">
        <v>42</v>
      </c>
      <c r="F500" t="s">
        <v>9</v>
      </c>
      <c r="G500" t="str">
        <f t="shared" si="7"/>
        <v>grazed-ungrazed</v>
      </c>
      <c r="H500" s="5"/>
      <c r="I500" s="5">
        <v>3701</v>
      </c>
      <c r="J500" s="5" t="s">
        <v>13</v>
      </c>
      <c r="K500" s="5" t="str">
        <f>VLOOKUP(J500,[1]spp_list!$A$1:$I$200,6,0)</f>
        <v>nativetreefern</v>
      </c>
      <c r="L500" s="5" t="str">
        <f>VLOOKUP(J500,[1]spp_list!$A$1:$I$200,9,0)</f>
        <v>ferns_and_lycophytes</v>
      </c>
      <c r="M500" s="5" t="s">
        <v>11</v>
      </c>
      <c r="N500" s="8">
        <v>5</v>
      </c>
    </row>
    <row r="501" spans="1:14" x14ac:dyDescent="0.25">
      <c r="A501">
        <v>50104</v>
      </c>
      <c r="B501">
        <v>2002</v>
      </c>
      <c r="C501" s="4">
        <f>VLOOKUP(B501&amp;A501,[1]obs_dates!$C$1:$D$661,2,FALSE)</f>
        <v>37543</v>
      </c>
      <c r="D501" t="s">
        <v>56</v>
      </c>
      <c r="E501" t="s">
        <v>42</v>
      </c>
      <c r="F501" t="s">
        <v>9</v>
      </c>
      <c r="G501" t="str">
        <f t="shared" si="7"/>
        <v>grazed-ungrazed</v>
      </c>
      <c r="H501" s="5"/>
      <c r="I501" s="5">
        <v>3701</v>
      </c>
      <c r="J501" s="5" t="s">
        <v>14</v>
      </c>
      <c r="K501" s="5" t="str">
        <f>VLOOKUP(J501,[1]spp_list!$A$1:$I$200,6,0)</f>
        <v>nativeshrub</v>
      </c>
      <c r="L501" s="5" t="str">
        <f>VLOOKUP(J501,[1]spp_list!$A$1:$I$200,9,0)</f>
        <v>dicot_angiosperm</v>
      </c>
      <c r="M501" s="5" t="s">
        <v>11</v>
      </c>
      <c r="N501" s="8">
        <v>4</v>
      </c>
    </row>
    <row r="502" spans="1:14" x14ac:dyDescent="0.25">
      <c r="A502">
        <v>50104</v>
      </c>
      <c r="B502">
        <v>2002</v>
      </c>
      <c r="C502" s="4">
        <f>VLOOKUP(B502&amp;A502,[1]obs_dates!$C$1:$D$661,2,FALSE)</f>
        <v>37543</v>
      </c>
      <c r="D502" t="s">
        <v>56</v>
      </c>
      <c r="E502" t="s">
        <v>42</v>
      </c>
      <c r="F502" t="s">
        <v>9</v>
      </c>
      <c r="G502" t="str">
        <f t="shared" si="7"/>
        <v>grazed-ungrazed</v>
      </c>
      <c r="H502" s="5"/>
      <c r="I502" s="5">
        <v>3701</v>
      </c>
      <c r="J502" s="5" t="s">
        <v>57</v>
      </c>
      <c r="K502" s="5" t="str">
        <f>VLOOKUP(J502,[1]spp_list!$A$1:$I$200,6,0)</f>
        <v>nativeshrub</v>
      </c>
      <c r="L502" s="5" t="str">
        <f>VLOOKUP(J502,[1]spp_list!$A$1:$I$200,9,0)</f>
        <v>dicot_angiosperm</v>
      </c>
      <c r="M502" s="5" t="s">
        <v>11</v>
      </c>
      <c r="N502" s="8">
        <v>1</v>
      </c>
    </row>
    <row r="503" spans="1:14" x14ac:dyDescent="0.25">
      <c r="A503">
        <v>50104</v>
      </c>
      <c r="B503">
        <v>2002</v>
      </c>
      <c r="C503" s="4">
        <f>VLOOKUP(B503&amp;A503,[1]obs_dates!$C$1:$D$661,2,FALSE)</f>
        <v>37543</v>
      </c>
      <c r="D503" t="s">
        <v>56</v>
      </c>
      <c r="E503" t="s">
        <v>42</v>
      </c>
      <c r="F503" t="s">
        <v>9</v>
      </c>
      <c r="G503" t="str">
        <f t="shared" si="7"/>
        <v>grazed-ungrazed</v>
      </c>
      <c r="H503" s="5"/>
      <c r="I503" s="5">
        <v>3701</v>
      </c>
      <c r="J503" s="5" t="s">
        <v>16</v>
      </c>
      <c r="K503" s="5" t="str">
        <f>VLOOKUP(J503,[1]spp_list!$A$1:$I$200,6,0)</f>
        <v>nativetree</v>
      </c>
      <c r="L503" s="5" t="str">
        <f>VLOOKUP(J503,[1]spp_list!$A$1:$I$200,9,0)</f>
        <v>dicot_angiosperm</v>
      </c>
      <c r="M503" s="5" t="s">
        <v>11</v>
      </c>
      <c r="N503" s="8">
        <v>27</v>
      </c>
    </row>
    <row r="504" spans="1:14" x14ac:dyDescent="0.25">
      <c r="A504">
        <v>50104</v>
      </c>
      <c r="B504">
        <v>2002</v>
      </c>
      <c r="C504" s="4">
        <f>VLOOKUP(B504&amp;A504,[1]obs_dates!$C$1:$D$661,2,FALSE)</f>
        <v>37543</v>
      </c>
      <c r="D504" t="s">
        <v>56</v>
      </c>
      <c r="E504" t="s">
        <v>42</v>
      </c>
      <c r="F504" t="s">
        <v>9</v>
      </c>
      <c r="G504" t="str">
        <f t="shared" si="7"/>
        <v>grazed-ungrazed</v>
      </c>
      <c r="H504" s="5"/>
      <c r="I504" s="5">
        <v>3701</v>
      </c>
      <c r="J504" s="5" t="s">
        <v>29</v>
      </c>
      <c r="K504" s="5" t="str">
        <f>VLOOKUP(J504,[1]spp_list!$A$1:$I$200,6,0)</f>
        <v>nativetree</v>
      </c>
      <c r="L504" s="5" t="str">
        <f>VLOOKUP(J504,[1]spp_list!$A$1:$I$200,9,0)</f>
        <v>dicot_angiosperm</v>
      </c>
      <c r="M504" s="5" t="s">
        <v>20</v>
      </c>
      <c r="N504" s="6">
        <v>3</v>
      </c>
    </row>
    <row r="505" spans="1:14" x14ac:dyDescent="0.25">
      <c r="A505">
        <v>50104</v>
      </c>
      <c r="B505">
        <v>2002</v>
      </c>
      <c r="C505" s="4">
        <f>VLOOKUP(B505&amp;A505,[1]obs_dates!$C$1:$D$661,2,FALSE)</f>
        <v>37543</v>
      </c>
      <c r="D505" t="s">
        <v>56</v>
      </c>
      <c r="E505" t="s">
        <v>42</v>
      </c>
      <c r="F505" t="s">
        <v>9</v>
      </c>
      <c r="G505" t="str">
        <f t="shared" si="7"/>
        <v>grazed-ungrazed</v>
      </c>
      <c r="H505" s="5"/>
      <c r="I505" s="5">
        <v>3701</v>
      </c>
      <c r="J505" s="5" t="s">
        <v>30</v>
      </c>
      <c r="K505" s="5" t="str">
        <f>VLOOKUP(J505,[1]spp_list!$A$1:$I$200,6,0)</f>
        <v>nativetree</v>
      </c>
      <c r="L505" s="5" t="str">
        <f>VLOOKUP(J505,[1]spp_list!$A$1:$I$200,9,0)</f>
        <v>dicot_angiosperm</v>
      </c>
      <c r="M505" s="5" t="s">
        <v>20</v>
      </c>
      <c r="N505" s="6">
        <v>1</v>
      </c>
    </row>
    <row r="506" spans="1:14" x14ac:dyDescent="0.25">
      <c r="A506">
        <v>50104</v>
      </c>
      <c r="B506">
        <v>2002</v>
      </c>
      <c r="C506" s="4">
        <f>VLOOKUP(B506&amp;A506,[1]obs_dates!$C$1:$D$661,2,FALSE)</f>
        <v>37543</v>
      </c>
      <c r="D506" t="s">
        <v>56</v>
      </c>
      <c r="E506" t="s">
        <v>42</v>
      </c>
      <c r="F506" t="s">
        <v>9</v>
      </c>
      <c r="G506" t="str">
        <f t="shared" si="7"/>
        <v>grazed-ungrazed</v>
      </c>
      <c r="H506" s="5"/>
      <c r="I506" s="5">
        <v>3701</v>
      </c>
      <c r="J506" s="5" t="s">
        <v>37</v>
      </c>
      <c r="K506" s="5" t="str">
        <f>VLOOKUP(J506,[1]spp_list!$A$1:$I$200,6,0)</f>
        <v>nativetree</v>
      </c>
      <c r="L506" s="5" t="str">
        <f>VLOOKUP(J506,[1]spp_list!$A$1:$I$200,9,0)</f>
        <v>gymnosperm</v>
      </c>
      <c r="M506" s="5" t="s">
        <v>20</v>
      </c>
      <c r="N506" s="6">
        <v>1</v>
      </c>
    </row>
    <row r="507" spans="1:14" x14ac:dyDescent="0.25">
      <c r="A507">
        <v>50104</v>
      </c>
      <c r="B507">
        <v>2002</v>
      </c>
      <c r="C507" s="4">
        <f>VLOOKUP(B507&amp;A507,[1]obs_dates!$C$1:$D$661,2,FALSE)</f>
        <v>37543</v>
      </c>
      <c r="D507" t="s">
        <v>56</v>
      </c>
      <c r="E507" t="s">
        <v>42</v>
      </c>
      <c r="F507" t="s">
        <v>9</v>
      </c>
      <c r="G507" t="str">
        <f t="shared" si="7"/>
        <v>grazed-ungrazed</v>
      </c>
      <c r="H507" s="5"/>
      <c r="I507" s="5">
        <v>3701</v>
      </c>
      <c r="J507" s="5" t="s">
        <v>16</v>
      </c>
      <c r="K507" s="5" t="str">
        <f>VLOOKUP(J507,[1]spp_list!$A$1:$I$200,6,0)</f>
        <v>nativetree</v>
      </c>
      <c r="L507" s="5" t="str">
        <f>VLOOKUP(J507,[1]spp_list!$A$1:$I$200,9,0)</f>
        <v>dicot_angiosperm</v>
      </c>
      <c r="M507" s="5" t="s">
        <v>20</v>
      </c>
      <c r="N507" s="6">
        <v>13</v>
      </c>
    </row>
    <row r="508" spans="1:14" x14ac:dyDescent="0.25">
      <c r="A508">
        <v>50104</v>
      </c>
      <c r="B508">
        <v>2002</v>
      </c>
      <c r="C508" s="4">
        <f>VLOOKUP(B508&amp;A508,[1]obs_dates!$C$1:$D$661,2,FALSE)</f>
        <v>37543</v>
      </c>
      <c r="D508" t="s">
        <v>56</v>
      </c>
      <c r="E508" t="s">
        <v>42</v>
      </c>
      <c r="F508" t="s">
        <v>9</v>
      </c>
      <c r="G508" t="str">
        <f t="shared" si="7"/>
        <v>grazed-ungrazed</v>
      </c>
      <c r="H508" s="5"/>
      <c r="I508" s="5">
        <v>3701</v>
      </c>
      <c r="J508" s="5" t="s">
        <v>18</v>
      </c>
      <c r="K508" s="5" t="str">
        <f>VLOOKUP(J508,[1]spp_list!$A$1:$I$200,6,0)</f>
        <v>nativetree</v>
      </c>
      <c r="L508" s="5" t="str">
        <f>VLOOKUP(J508,[1]spp_list!$A$1:$I$200,9,0)</f>
        <v>monocot_angiosperm</v>
      </c>
      <c r="M508" s="5" t="s">
        <v>20</v>
      </c>
      <c r="N508" s="6">
        <v>1</v>
      </c>
    </row>
    <row r="509" spans="1:14" x14ac:dyDescent="0.25">
      <c r="A509">
        <v>50105</v>
      </c>
      <c r="B509">
        <v>2002</v>
      </c>
      <c r="C509" s="4">
        <f>VLOOKUP(B509&amp;A509,[1]obs_dates!$C$1:$D$661,2,FALSE)</f>
        <v>37543</v>
      </c>
      <c r="D509" t="s">
        <v>56</v>
      </c>
      <c r="E509" t="s">
        <v>42</v>
      </c>
      <c r="F509" t="s">
        <v>9</v>
      </c>
      <c r="G509" t="str">
        <f t="shared" si="7"/>
        <v>grazed-ungrazed</v>
      </c>
      <c r="H509" s="5"/>
      <c r="I509" s="5">
        <v>3692</v>
      </c>
      <c r="J509" s="5" t="s">
        <v>29</v>
      </c>
      <c r="K509" s="5" t="str">
        <f>VLOOKUP(J509,[1]spp_list!$A$1:$I$200,6,0)</f>
        <v>nativetree</v>
      </c>
      <c r="L509" s="5" t="str">
        <f>VLOOKUP(J509,[1]spp_list!$A$1:$I$200,9,0)</f>
        <v>dicot_angiosperm</v>
      </c>
      <c r="M509" s="5" t="s">
        <v>11</v>
      </c>
      <c r="N509" s="8">
        <v>8</v>
      </c>
    </row>
    <row r="510" spans="1:14" x14ac:dyDescent="0.25">
      <c r="A510">
        <v>50105</v>
      </c>
      <c r="B510">
        <v>2002</v>
      </c>
      <c r="C510" s="4">
        <f>VLOOKUP(B510&amp;A510,[1]obs_dates!$C$1:$D$661,2,FALSE)</f>
        <v>37543</v>
      </c>
      <c r="D510" t="s">
        <v>56</v>
      </c>
      <c r="E510" t="s">
        <v>42</v>
      </c>
      <c r="F510" t="s">
        <v>9</v>
      </c>
      <c r="G510" t="str">
        <f t="shared" si="7"/>
        <v>grazed-ungrazed</v>
      </c>
      <c r="H510" s="5"/>
      <c r="I510" s="5">
        <v>3692</v>
      </c>
      <c r="J510" s="5" t="s">
        <v>44</v>
      </c>
      <c r="K510" s="5" t="str">
        <f>VLOOKUP(J510,[1]spp_list!$A$1:$I$200,6,0)</f>
        <v>nativetree</v>
      </c>
      <c r="L510" s="5" t="str">
        <f>VLOOKUP(J510,[1]spp_list!$A$1:$I$200,9,0)</f>
        <v>dicot_angiosperm</v>
      </c>
      <c r="M510" s="5" t="s">
        <v>11</v>
      </c>
      <c r="N510" s="8">
        <v>1</v>
      </c>
    </row>
    <row r="511" spans="1:14" x14ac:dyDescent="0.25">
      <c r="A511">
        <v>50105</v>
      </c>
      <c r="B511">
        <v>2002</v>
      </c>
      <c r="C511" s="4">
        <f>VLOOKUP(B511&amp;A511,[1]obs_dates!$C$1:$D$661,2,FALSE)</f>
        <v>37543</v>
      </c>
      <c r="D511" t="s">
        <v>56</v>
      </c>
      <c r="E511" t="s">
        <v>42</v>
      </c>
      <c r="F511" t="s">
        <v>9</v>
      </c>
      <c r="G511" t="str">
        <f t="shared" si="7"/>
        <v>grazed-ungrazed</v>
      </c>
      <c r="H511" s="5"/>
      <c r="I511" s="5">
        <v>3692</v>
      </c>
      <c r="J511" s="5" t="s">
        <v>16</v>
      </c>
      <c r="K511" s="5" t="str">
        <f>VLOOKUP(J511,[1]spp_list!$A$1:$I$200,6,0)</f>
        <v>nativetree</v>
      </c>
      <c r="L511" s="5" t="str">
        <f>VLOOKUP(J511,[1]spp_list!$A$1:$I$200,9,0)</f>
        <v>dicot_angiosperm</v>
      </c>
      <c r="M511" s="5" t="s">
        <v>11</v>
      </c>
      <c r="N511" s="8">
        <v>8</v>
      </c>
    </row>
    <row r="512" spans="1:14" x14ac:dyDescent="0.25">
      <c r="A512">
        <v>50105</v>
      </c>
      <c r="B512">
        <v>2002</v>
      </c>
      <c r="C512" s="4">
        <f>VLOOKUP(B512&amp;A512,[1]obs_dates!$C$1:$D$661,2,FALSE)</f>
        <v>37543</v>
      </c>
      <c r="D512" t="s">
        <v>56</v>
      </c>
      <c r="E512" t="s">
        <v>42</v>
      </c>
      <c r="F512" t="s">
        <v>9</v>
      </c>
      <c r="G512" t="str">
        <f t="shared" si="7"/>
        <v>grazed-ungrazed</v>
      </c>
      <c r="H512" s="5"/>
      <c r="I512" s="5">
        <v>3692</v>
      </c>
      <c r="J512" s="5" t="s">
        <v>29</v>
      </c>
      <c r="K512" s="5" t="str">
        <f>VLOOKUP(J512,[1]spp_list!$A$1:$I$200,6,0)</f>
        <v>nativetree</v>
      </c>
      <c r="L512" s="5" t="str">
        <f>VLOOKUP(J512,[1]spp_list!$A$1:$I$200,9,0)</f>
        <v>dicot_angiosperm</v>
      </c>
      <c r="M512" s="5" t="s">
        <v>20</v>
      </c>
      <c r="N512" s="6">
        <v>1</v>
      </c>
    </row>
    <row r="513" spans="1:14" x14ac:dyDescent="0.25">
      <c r="A513">
        <v>50105</v>
      </c>
      <c r="B513">
        <v>2002</v>
      </c>
      <c r="C513" s="4">
        <f>VLOOKUP(B513&amp;A513,[1]obs_dates!$C$1:$D$661,2,FALSE)</f>
        <v>37543</v>
      </c>
      <c r="D513" t="s">
        <v>56</v>
      </c>
      <c r="E513" t="s">
        <v>42</v>
      </c>
      <c r="F513" t="s">
        <v>9</v>
      </c>
      <c r="G513" t="str">
        <f t="shared" si="7"/>
        <v>grazed-ungrazed</v>
      </c>
      <c r="H513" s="5"/>
      <c r="I513" s="5">
        <v>3692</v>
      </c>
      <c r="J513" s="5" t="s">
        <v>22</v>
      </c>
      <c r="K513" s="5" t="str">
        <f>VLOOKUP(J513,[1]spp_list!$A$1:$I$200,6,0)</f>
        <v>nativetreefern</v>
      </c>
      <c r="L513" s="5" t="str">
        <f>VLOOKUP(J513,[1]spp_list!$A$1:$I$200,9,0)</f>
        <v>ferns_and_lycophytes</v>
      </c>
      <c r="M513" s="5" t="s">
        <v>20</v>
      </c>
      <c r="N513" s="6">
        <v>1</v>
      </c>
    </row>
    <row r="514" spans="1:14" x14ac:dyDescent="0.25">
      <c r="A514">
        <v>50105</v>
      </c>
      <c r="B514">
        <v>2002</v>
      </c>
      <c r="C514" s="4">
        <f>VLOOKUP(B514&amp;A514,[1]obs_dates!$C$1:$D$661,2,FALSE)</f>
        <v>37543</v>
      </c>
      <c r="D514" t="s">
        <v>56</v>
      </c>
      <c r="E514" t="s">
        <v>42</v>
      </c>
      <c r="F514" t="s">
        <v>9</v>
      </c>
      <c r="G514" t="str">
        <f t="shared" si="7"/>
        <v>grazed-ungrazed</v>
      </c>
      <c r="H514" s="5"/>
      <c r="I514" s="5">
        <v>3692</v>
      </c>
      <c r="J514" s="5" t="s">
        <v>37</v>
      </c>
      <c r="K514" s="5" t="str">
        <f>VLOOKUP(J514,[1]spp_list!$A$1:$I$200,6,0)</f>
        <v>nativetree</v>
      </c>
      <c r="L514" s="5" t="str">
        <f>VLOOKUP(J514,[1]spp_list!$A$1:$I$200,9,0)</f>
        <v>gymnosperm</v>
      </c>
      <c r="M514" s="5" t="s">
        <v>20</v>
      </c>
      <c r="N514" s="6">
        <v>2</v>
      </c>
    </row>
    <row r="515" spans="1:14" x14ac:dyDescent="0.25">
      <c r="A515">
        <v>50105</v>
      </c>
      <c r="B515">
        <v>2002</v>
      </c>
      <c r="C515" s="4">
        <f>VLOOKUP(B515&amp;A515,[1]obs_dates!$C$1:$D$661,2,FALSE)</f>
        <v>37543</v>
      </c>
      <c r="D515" t="s">
        <v>56</v>
      </c>
      <c r="E515" t="s">
        <v>42</v>
      </c>
      <c r="F515" t="s">
        <v>9</v>
      </c>
      <c r="G515" t="str">
        <f t="shared" ref="G515:G578" si="8">CONCATENATE(E515,"-",F515)</f>
        <v>grazed-ungrazed</v>
      </c>
      <c r="H515" s="5"/>
      <c r="I515" s="5">
        <v>3692</v>
      </c>
      <c r="J515" s="5" t="s">
        <v>15</v>
      </c>
      <c r="K515" s="5" t="str">
        <f>VLOOKUP(J515,[1]spp_list!$A$1:$I$200,6,0)</f>
        <v>nativetree</v>
      </c>
      <c r="L515" s="5" t="str">
        <f>VLOOKUP(J515,[1]spp_list!$A$1:$I$200,9,0)</f>
        <v>dicot_angiosperm</v>
      </c>
      <c r="M515" s="5" t="s">
        <v>20</v>
      </c>
      <c r="N515" s="6">
        <v>1</v>
      </c>
    </row>
    <row r="516" spans="1:14" x14ac:dyDescent="0.25">
      <c r="A516">
        <v>50105</v>
      </c>
      <c r="B516">
        <v>2002</v>
      </c>
      <c r="C516" s="4">
        <f>VLOOKUP(B516&amp;A516,[1]obs_dates!$C$1:$D$661,2,FALSE)</f>
        <v>37543</v>
      </c>
      <c r="D516" t="s">
        <v>56</v>
      </c>
      <c r="E516" t="s">
        <v>42</v>
      </c>
      <c r="F516" t="s">
        <v>9</v>
      </c>
      <c r="G516" t="str">
        <f t="shared" si="8"/>
        <v>grazed-ungrazed</v>
      </c>
      <c r="H516" s="5"/>
      <c r="I516" s="5">
        <v>3692</v>
      </c>
      <c r="J516" s="5" t="s">
        <v>16</v>
      </c>
      <c r="K516" s="5" t="str">
        <f>VLOOKUP(J516,[1]spp_list!$A$1:$I$200,6,0)</f>
        <v>nativetree</v>
      </c>
      <c r="L516" s="5" t="str">
        <f>VLOOKUP(J516,[1]spp_list!$A$1:$I$200,9,0)</f>
        <v>dicot_angiosperm</v>
      </c>
      <c r="M516" s="5" t="s">
        <v>20</v>
      </c>
      <c r="N516" s="6">
        <v>1</v>
      </c>
    </row>
    <row r="517" spans="1:14" x14ac:dyDescent="0.25">
      <c r="A517">
        <v>50105</v>
      </c>
      <c r="B517">
        <v>2002</v>
      </c>
      <c r="C517" s="4">
        <f>VLOOKUP(B517&amp;A517,[1]obs_dates!$C$1:$D$661,2,FALSE)</f>
        <v>37543</v>
      </c>
      <c r="D517" t="s">
        <v>56</v>
      </c>
      <c r="E517" t="s">
        <v>42</v>
      </c>
      <c r="F517" t="s">
        <v>9</v>
      </c>
      <c r="G517" t="str">
        <f t="shared" si="8"/>
        <v>grazed-ungrazed</v>
      </c>
      <c r="H517" s="5"/>
      <c r="I517" s="5">
        <v>3692</v>
      </c>
      <c r="J517" s="5" t="s">
        <v>38</v>
      </c>
      <c r="K517" s="5" t="str">
        <f>VLOOKUP(J517,[1]spp_list!$A$1:$I$200,6,0)</f>
        <v>nativetree</v>
      </c>
      <c r="L517" s="5" t="str">
        <f>VLOOKUP(J517,[1]spp_list!$A$1:$I$200,9,0)</f>
        <v>dicot_angiosperm</v>
      </c>
      <c r="M517" s="5" t="s">
        <v>20</v>
      </c>
      <c r="N517" s="6">
        <v>4</v>
      </c>
    </row>
    <row r="518" spans="1:14" x14ac:dyDescent="0.25">
      <c r="A518">
        <v>50105</v>
      </c>
      <c r="B518">
        <v>2002</v>
      </c>
      <c r="C518" s="4">
        <f>VLOOKUP(B518&amp;A518,[1]obs_dates!$C$1:$D$661,2,FALSE)</f>
        <v>37543</v>
      </c>
      <c r="D518" t="s">
        <v>56</v>
      </c>
      <c r="E518" t="s">
        <v>42</v>
      </c>
      <c r="F518" t="s">
        <v>9</v>
      </c>
      <c r="G518" t="str">
        <f t="shared" si="8"/>
        <v>grazed-ungrazed</v>
      </c>
      <c r="H518" s="5"/>
      <c r="I518" s="5">
        <v>3692</v>
      </c>
      <c r="J518" s="5" t="s">
        <v>18</v>
      </c>
      <c r="K518" s="5" t="str">
        <f>VLOOKUP(J518,[1]spp_list!$A$1:$I$200,6,0)</f>
        <v>nativetree</v>
      </c>
      <c r="L518" s="5" t="str">
        <f>VLOOKUP(J518,[1]spp_list!$A$1:$I$200,9,0)</f>
        <v>monocot_angiosperm</v>
      </c>
      <c r="M518" s="5" t="s">
        <v>20</v>
      </c>
      <c r="N518" s="6">
        <v>1</v>
      </c>
    </row>
    <row r="519" spans="1:14" x14ac:dyDescent="0.25">
      <c r="A519">
        <v>50203</v>
      </c>
      <c r="B519">
        <v>2002</v>
      </c>
      <c r="C519" s="4">
        <f>VLOOKUP(B519&amp;A519,[1]obs_dates!$C$1:$D$661,2,FALSE)</f>
        <v>37543</v>
      </c>
      <c r="D519" t="s">
        <v>56</v>
      </c>
      <c r="E519" t="s">
        <v>42</v>
      </c>
      <c r="F519" t="s">
        <v>9</v>
      </c>
      <c r="G519" t="str">
        <f t="shared" si="8"/>
        <v>grazed-ungrazed</v>
      </c>
      <c r="H519">
        <v>3896</v>
      </c>
      <c r="I519" s="5">
        <v>4004</v>
      </c>
      <c r="J519" s="5" t="s">
        <v>13</v>
      </c>
      <c r="K519" s="5" t="str">
        <f>VLOOKUP(J519,[1]spp_list!$A$1:$I$200,6,0)</f>
        <v>nativetreefern</v>
      </c>
      <c r="L519" s="5" t="str">
        <f>VLOOKUP(J519,[1]spp_list!$A$1:$I$200,9,0)</f>
        <v>ferns_and_lycophytes</v>
      </c>
      <c r="M519" s="5" t="s">
        <v>11</v>
      </c>
      <c r="N519" s="8">
        <v>6</v>
      </c>
    </row>
    <row r="520" spans="1:14" x14ac:dyDescent="0.25">
      <c r="A520">
        <v>50203</v>
      </c>
      <c r="B520">
        <v>2002</v>
      </c>
      <c r="C520" s="4">
        <f>VLOOKUP(B520&amp;A520,[1]obs_dates!$C$1:$D$661,2,FALSE)</f>
        <v>37543</v>
      </c>
      <c r="D520" t="s">
        <v>56</v>
      </c>
      <c r="E520" t="s">
        <v>42</v>
      </c>
      <c r="F520" t="s">
        <v>9</v>
      </c>
      <c r="G520" t="str">
        <f t="shared" si="8"/>
        <v>grazed-ungrazed</v>
      </c>
      <c r="H520">
        <v>3896</v>
      </c>
      <c r="I520" s="5">
        <v>4004</v>
      </c>
      <c r="J520" s="5" t="s">
        <v>23</v>
      </c>
      <c r="K520" s="5" t="str">
        <f>VLOOKUP(J520,[1]spp_list!$A$1:$I$200,6,0)</f>
        <v>nativetree</v>
      </c>
      <c r="L520" s="5" t="str">
        <f>VLOOKUP(J520,[1]spp_list!$A$1:$I$200,9,0)</f>
        <v>dicot_angiosperm</v>
      </c>
      <c r="M520" s="5" t="s">
        <v>11</v>
      </c>
      <c r="N520" s="6">
        <v>1</v>
      </c>
    </row>
    <row r="521" spans="1:14" x14ac:dyDescent="0.25">
      <c r="A521">
        <v>50203</v>
      </c>
      <c r="B521">
        <v>2002</v>
      </c>
      <c r="C521" s="4">
        <f>VLOOKUP(B521&amp;A521,[1]obs_dates!$C$1:$D$661,2,FALSE)</f>
        <v>37543</v>
      </c>
      <c r="D521" t="s">
        <v>56</v>
      </c>
      <c r="E521" t="s">
        <v>42</v>
      </c>
      <c r="F521" t="s">
        <v>9</v>
      </c>
      <c r="G521" t="str">
        <f t="shared" si="8"/>
        <v>grazed-ungrazed</v>
      </c>
      <c r="H521">
        <v>3896</v>
      </c>
      <c r="I521" s="5">
        <v>4004</v>
      </c>
      <c r="J521" s="5" t="s">
        <v>15</v>
      </c>
      <c r="K521" s="5" t="str">
        <f>VLOOKUP(J521,[1]spp_list!$A$1:$I$200,6,0)</f>
        <v>nativetree</v>
      </c>
      <c r="L521" s="5" t="str">
        <f>VLOOKUP(J521,[1]spp_list!$A$1:$I$200,9,0)</f>
        <v>dicot_angiosperm</v>
      </c>
      <c r="M521" s="5" t="s">
        <v>20</v>
      </c>
      <c r="N521" s="6">
        <v>6</v>
      </c>
    </row>
    <row r="522" spans="1:14" x14ac:dyDescent="0.25">
      <c r="A522">
        <v>50203</v>
      </c>
      <c r="B522">
        <v>2002</v>
      </c>
      <c r="C522" s="4">
        <f>VLOOKUP(B522&amp;A522,[1]obs_dates!$C$1:$D$661,2,FALSE)</f>
        <v>37543</v>
      </c>
      <c r="D522" t="s">
        <v>56</v>
      </c>
      <c r="E522" t="s">
        <v>42</v>
      </c>
      <c r="F522" t="s">
        <v>9</v>
      </c>
      <c r="G522" t="str">
        <f t="shared" si="8"/>
        <v>grazed-ungrazed</v>
      </c>
      <c r="H522">
        <v>3896</v>
      </c>
      <c r="I522" s="5">
        <v>4004</v>
      </c>
      <c r="J522" s="5" t="s">
        <v>16</v>
      </c>
      <c r="K522" s="5" t="str">
        <f>VLOOKUP(J522,[1]spp_list!$A$1:$I$200,6,0)</f>
        <v>nativetree</v>
      </c>
      <c r="L522" s="5" t="str">
        <f>VLOOKUP(J522,[1]spp_list!$A$1:$I$200,9,0)</f>
        <v>dicot_angiosperm</v>
      </c>
      <c r="M522" s="5" t="s">
        <v>20</v>
      </c>
      <c r="N522" s="6">
        <v>3</v>
      </c>
    </row>
    <row r="523" spans="1:14" x14ac:dyDescent="0.25">
      <c r="A523">
        <v>50204</v>
      </c>
      <c r="B523">
        <v>2002</v>
      </c>
      <c r="C523" s="4">
        <f>VLOOKUP(B523&amp;A523,[1]obs_dates!$C$1:$D$661,2,FALSE)</f>
        <v>37543</v>
      </c>
      <c r="D523" t="s">
        <v>56</v>
      </c>
      <c r="E523" t="s">
        <v>42</v>
      </c>
      <c r="F523" t="s">
        <v>9</v>
      </c>
      <c r="G523" t="str">
        <f t="shared" si="8"/>
        <v>grazed-ungrazed</v>
      </c>
      <c r="H523">
        <v>2509</v>
      </c>
      <c r="I523" s="5">
        <v>2491</v>
      </c>
      <c r="J523" s="5" t="s">
        <v>13</v>
      </c>
      <c r="K523" s="5" t="str">
        <f>VLOOKUP(J523,[1]spp_list!$A$1:$I$200,6,0)</f>
        <v>nativetreefern</v>
      </c>
      <c r="L523" s="5" t="str">
        <f>VLOOKUP(J523,[1]spp_list!$A$1:$I$200,9,0)</f>
        <v>ferns_and_lycophytes</v>
      </c>
      <c r="M523" s="5" t="s">
        <v>11</v>
      </c>
      <c r="N523" s="8">
        <v>11</v>
      </c>
    </row>
    <row r="524" spans="1:14" x14ac:dyDescent="0.25">
      <c r="A524">
        <v>50204</v>
      </c>
      <c r="B524">
        <v>2002</v>
      </c>
      <c r="C524" s="4">
        <f>VLOOKUP(B524&amp;A524,[1]obs_dates!$C$1:$D$661,2,FALSE)</f>
        <v>37543</v>
      </c>
      <c r="D524" t="s">
        <v>56</v>
      </c>
      <c r="E524" t="s">
        <v>42</v>
      </c>
      <c r="F524" t="s">
        <v>9</v>
      </c>
      <c r="G524" t="str">
        <f t="shared" si="8"/>
        <v>grazed-ungrazed</v>
      </c>
      <c r="H524">
        <v>2509</v>
      </c>
      <c r="I524" s="5">
        <v>2491</v>
      </c>
      <c r="J524" s="5" t="s">
        <v>16</v>
      </c>
      <c r="K524" s="5" t="str">
        <f>VLOOKUP(J524,[1]spp_list!$A$1:$I$200,6,0)</f>
        <v>nativetree</v>
      </c>
      <c r="L524" s="5" t="str">
        <f>VLOOKUP(J524,[1]spp_list!$A$1:$I$200,9,0)</f>
        <v>dicot_angiosperm</v>
      </c>
      <c r="M524" s="5" t="s">
        <v>20</v>
      </c>
      <c r="N524" s="6">
        <v>2</v>
      </c>
    </row>
    <row r="525" spans="1:14" x14ac:dyDescent="0.25">
      <c r="A525">
        <v>50204</v>
      </c>
      <c r="B525">
        <v>2002</v>
      </c>
      <c r="C525" s="4">
        <f>VLOOKUP(B525&amp;A525,[1]obs_dates!$C$1:$D$661,2,FALSE)</f>
        <v>37543</v>
      </c>
      <c r="D525" t="s">
        <v>56</v>
      </c>
      <c r="E525" t="s">
        <v>42</v>
      </c>
      <c r="F525" t="s">
        <v>9</v>
      </c>
      <c r="G525" t="str">
        <f t="shared" si="8"/>
        <v>grazed-ungrazed</v>
      </c>
      <c r="H525">
        <v>2509</v>
      </c>
      <c r="I525" s="5">
        <v>2491</v>
      </c>
      <c r="J525" s="5" t="s">
        <v>38</v>
      </c>
      <c r="K525" s="5" t="str">
        <f>VLOOKUP(J525,[1]spp_list!$A$1:$I$200,6,0)</f>
        <v>nativetree</v>
      </c>
      <c r="L525" s="5" t="str">
        <f>VLOOKUP(J525,[1]spp_list!$A$1:$I$200,9,0)</f>
        <v>dicot_angiosperm</v>
      </c>
      <c r="M525" s="5" t="s">
        <v>20</v>
      </c>
      <c r="N525" s="6">
        <v>1</v>
      </c>
    </row>
    <row r="526" spans="1:14" x14ac:dyDescent="0.25">
      <c r="A526">
        <v>50204</v>
      </c>
      <c r="B526">
        <v>2002</v>
      </c>
      <c r="C526" s="4">
        <f>VLOOKUP(B526&amp;A526,[1]obs_dates!$C$1:$D$661,2,FALSE)</f>
        <v>37543</v>
      </c>
      <c r="D526" t="s">
        <v>56</v>
      </c>
      <c r="E526" t="s">
        <v>42</v>
      </c>
      <c r="F526" t="s">
        <v>9</v>
      </c>
      <c r="G526" t="str">
        <f t="shared" si="8"/>
        <v>grazed-ungrazed</v>
      </c>
      <c r="H526">
        <v>2509</v>
      </c>
      <c r="I526" s="5">
        <v>2491</v>
      </c>
      <c r="J526" s="5" t="s">
        <v>18</v>
      </c>
      <c r="K526" s="5" t="str">
        <f>VLOOKUP(J526,[1]spp_list!$A$1:$I$200,6,0)</f>
        <v>nativetree</v>
      </c>
      <c r="L526" s="5" t="str">
        <f>VLOOKUP(J526,[1]spp_list!$A$1:$I$200,9,0)</f>
        <v>monocot_angiosperm</v>
      </c>
      <c r="M526" s="5" t="s">
        <v>20</v>
      </c>
      <c r="N526" s="6">
        <v>5</v>
      </c>
    </row>
    <row r="527" spans="1:14" x14ac:dyDescent="0.25">
      <c r="A527">
        <v>50205</v>
      </c>
      <c r="B527">
        <v>2002</v>
      </c>
      <c r="C527" s="4">
        <f>VLOOKUP(B527&amp;A527,[1]obs_dates!$C$1:$D$661,2,FALSE)</f>
        <v>37543</v>
      </c>
      <c r="D527" t="s">
        <v>56</v>
      </c>
      <c r="E527" t="s">
        <v>42</v>
      </c>
      <c r="F527" t="s">
        <v>9</v>
      </c>
      <c r="G527" t="str">
        <f t="shared" si="8"/>
        <v>grazed-ungrazed</v>
      </c>
      <c r="H527">
        <v>2492</v>
      </c>
      <c r="I527" s="5">
        <v>2488</v>
      </c>
      <c r="J527" s="5" t="s">
        <v>13</v>
      </c>
      <c r="K527" s="5" t="str">
        <f>VLOOKUP(J527,[1]spp_list!$A$1:$I$200,6,0)</f>
        <v>nativetreefern</v>
      </c>
      <c r="L527" s="5" t="str">
        <f>VLOOKUP(J527,[1]spp_list!$A$1:$I$200,9,0)</f>
        <v>ferns_and_lycophytes</v>
      </c>
      <c r="M527" s="5" t="s">
        <v>11</v>
      </c>
      <c r="N527" s="8">
        <v>5</v>
      </c>
    </row>
    <row r="528" spans="1:14" x14ac:dyDescent="0.25">
      <c r="A528">
        <v>50205</v>
      </c>
      <c r="B528">
        <v>2002</v>
      </c>
      <c r="C528" s="4">
        <f>VLOOKUP(B528&amp;A528,[1]obs_dates!$C$1:$D$661,2,FALSE)</f>
        <v>37543</v>
      </c>
      <c r="D528" t="s">
        <v>56</v>
      </c>
      <c r="E528" t="s">
        <v>42</v>
      </c>
      <c r="F528" t="s">
        <v>9</v>
      </c>
      <c r="G528" t="str">
        <f t="shared" si="8"/>
        <v>grazed-ungrazed</v>
      </c>
      <c r="H528">
        <v>2492</v>
      </c>
      <c r="I528" s="5">
        <v>2488</v>
      </c>
      <c r="J528" s="5" t="s">
        <v>38</v>
      </c>
      <c r="K528" s="5" t="str">
        <f>VLOOKUP(J528,[1]spp_list!$A$1:$I$200,6,0)</f>
        <v>nativetree</v>
      </c>
      <c r="L528" s="5" t="str">
        <f>VLOOKUP(J528,[1]spp_list!$A$1:$I$200,9,0)</f>
        <v>dicot_angiosperm</v>
      </c>
      <c r="M528" s="5" t="s">
        <v>11</v>
      </c>
      <c r="N528" s="8">
        <v>1</v>
      </c>
    </row>
    <row r="529" spans="1:14" x14ac:dyDescent="0.25">
      <c r="A529">
        <v>50205</v>
      </c>
      <c r="B529">
        <v>2002</v>
      </c>
      <c r="C529" s="4">
        <f>VLOOKUP(B529&amp;A529,[1]obs_dates!$C$1:$D$661,2,FALSE)</f>
        <v>37543</v>
      </c>
      <c r="D529" t="s">
        <v>56</v>
      </c>
      <c r="E529" t="s">
        <v>42</v>
      </c>
      <c r="F529" t="s">
        <v>9</v>
      </c>
      <c r="G529" t="str">
        <f t="shared" si="8"/>
        <v>grazed-ungrazed</v>
      </c>
      <c r="H529">
        <v>2492</v>
      </c>
      <c r="I529" s="5">
        <v>2488</v>
      </c>
      <c r="J529" s="5" t="s">
        <v>37</v>
      </c>
      <c r="K529" s="5" t="str">
        <f>VLOOKUP(J529,[1]spp_list!$A$1:$I$200,6,0)</f>
        <v>nativetree</v>
      </c>
      <c r="L529" s="5" t="str">
        <f>VLOOKUP(J529,[1]spp_list!$A$1:$I$200,9,0)</f>
        <v>gymnosperm</v>
      </c>
      <c r="M529" s="5" t="s">
        <v>20</v>
      </c>
      <c r="N529" s="6">
        <v>8</v>
      </c>
    </row>
    <row r="530" spans="1:14" x14ac:dyDescent="0.25">
      <c r="A530">
        <v>50303</v>
      </c>
      <c r="B530">
        <v>2002</v>
      </c>
      <c r="C530" s="4">
        <f>VLOOKUP(B530&amp;A530,[1]obs_dates!$C$1:$D$661,2,FALSE)</f>
        <v>37544</v>
      </c>
      <c r="D530" t="s">
        <v>56</v>
      </c>
      <c r="E530" t="s">
        <v>42</v>
      </c>
      <c r="F530" t="s">
        <v>9</v>
      </c>
      <c r="G530" t="str">
        <f t="shared" si="8"/>
        <v>grazed-ungrazed</v>
      </c>
      <c r="H530">
        <v>2511</v>
      </c>
      <c r="I530" s="5">
        <v>3886</v>
      </c>
      <c r="J530" s="5" t="s">
        <v>16</v>
      </c>
      <c r="K530" s="5" t="str">
        <f>VLOOKUP(J530,[1]spp_list!$A$1:$I$200,6,0)</f>
        <v>nativetree</v>
      </c>
      <c r="L530" s="5" t="str">
        <f>VLOOKUP(J530,[1]spp_list!$A$1:$I$200,9,0)</f>
        <v>dicot_angiosperm</v>
      </c>
      <c r="M530" s="5" t="s">
        <v>11</v>
      </c>
      <c r="N530" s="8">
        <v>1</v>
      </c>
    </row>
    <row r="531" spans="1:14" x14ac:dyDescent="0.25">
      <c r="A531">
        <v>50303</v>
      </c>
      <c r="B531">
        <v>2002</v>
      </c>
      <c r="C531" s="4">
        <f>VLOOKUP(B531&amp;A531,[1]obs_dates!$C$1:$D$661,2,FALSE)</f>
        <v>37544</v>
      </c>
      <c r="D531" t="s">
        <v>56</v>
      </c>
      <c r="E531" t="s">
        <v>42</v>
      </c>
      <c r="F531" t="s">
        <v>9</v>
      </c>
      <c r="G531" t="str">
        <f t="shared" si="8"/>
        <v>grazed-ungrazed</v>
      </c>
      <c r="H531">
        <v>2511</v>
      </c>
      <c r="I531" s="5">
        <v>3886</v>
      </c>
      <c r="J531" s="5" t="s">
        <v>15</v>
      </c>
      <c r="K531" s="5" t="str">
        <f>VLOOKUP(J531,[1]spp_list!$A$1:$I$200,6,0)</f>
        <v>nativetree</v>
      </c>
      <c r="L531" s="5" t="str">
        <f>VLOOKUP(J531,[1]spp_list!$A$1:$I$200,9,0)</f>
        <v>dicot_angiosperm</v>
      </c>
      <c r="M531" s="5" t="s">
        <v>20</v>
      </c>
      <c r="N531" s="6">
        <v>1</v>
      </c>
    </row>
    <row r="532" spans="1:14" x14ac:dyDescent="0.25">
      <c r="A532">
        <v>50304</v>
      </c>
      <c r="B532">
        <v>2002</v>
      </c>
      <c r="C532" s="4">
        <f>VLOOKUP(B532&amp;A532,[1]obs_dates!$C$1:$D$661,2,FALSE)</f>
        <v>37544</v>
      </c>
      <c r="D532" t="s">
        <v>56</v>
      </c>
      <c r="E532" t="s">
        <v>42</v>
      </c>
      <c r="F532" t="s">
        <v>9</v>
      </c>
      <c r="G532" t="str">
        <f t="shared" si="8"/>
        <v>grazed-ungrazed</v>
      </c>
      <c r="H532">
        <v>466</v>
      </c>
      <c r="I532" s="5">
        <v>3976</v>
      </c>
      <c r="J532" s="5" t="s">
        <v>16</v>
      </c>
      <c r="K532" s="5" t="str">
        <f>VLOOKUP(J532,[1]spp_list!$A$1:$I$200,6,0)</f>
        <v>nativetree</v>
      </c>
      <c r="L532" s="5" t="str">
        <f>VLOOKUP(J532,[1]spp_list!$A$1:$I$200,9,0)</f>
        <v>dicot_angiosperm</v>
      </c>
      <c r="M532" s="5" t="s">
        <v>11</v>
      </c>
      <c r="N532" s="7">
        <v>1</v>
      </c>
    </row>
    <row r="533" spans="1:14" x14ac:dyDescent="0.25">
      <c r="A533">
        <v>50305</v>
      </c>
      <c r="B533">
        <v>2002</v>
      </c>
      <c r="C533" s="4">
        <f>VLOOKUP(B533&amp;A533,[1]obs_dates!$C$1:$D$661,2,FALSE)</f>
        <v>37544</v>
      </c>
      <c r="D533" t="s">
        <v>56</v>
      </c>
      <c r="E533" t="s">
        <v>42</v>
      </c>
      <c r="F533" t="s">
        <v>9</v>
      </c>
      <c r="G533" t="str">
        <f t="shared" si="8"/>
        <v>grazed-ungrazed</v>
      </c>
      <c r="H533">
        <v>3979</v>
      </c>
      <c r="I533" s="5">
        <v>3980</v>
      </c>
      <c r="J533" s="5" t="s">
        <v>13</v>
      </c>
      <c r="K533" s="5" t="str">
        <f>VLOOKUP(J533,[1]spp_list!$A$1:$I$200,6,0)</f>
        <v>nativetreefern</v>
      </c>
      <c r="L533" s="5" t="str">
        <f>VLOOKUP(J533,[1]spp_list!$A$1:$I$200,9,0)</f>
        <v>ferns_and_lycophytes</v>
      </c>
      <c r="M533" s="5" t="s">
        <v>11</v>
      </c>
      <c r="N533" s="8">
        <v>12</v>
      </c>
    </row>
    <row r="534" spans="1:14" x14ac:dyDescent="0.25">
      <c r="A534">
        <v>50305</v>
      </c>
      <c r="B534">
        <v>2002</v>
      </c>
      <c r="C534" s="4">
        <f>VLOOKUP(B534&amp;A534,[1]obs_dates!$C$1:$D$661,2,FALSE)</f>
        <v>37544</v>
      </c>
      <c r="D534" t="s">
        <v>56</v>
      </c>
      <c r="E534" t="s">
        <v>42</v>
      </c>
      <c r="F534" t="s">
        <v>9</v>
      </c>
      <c r="G534" t="str">
        <f t="shared" si="8"/>
        <v>grazed-ungrazed</v>
      </c>
      <c r="H534">
        <v>3979</v>
      </c>
      <c r="I534" s="5">
        <v>3980</v>
      </c>
      <c r="J534" s="5" t="s">
        <v>16</v>
      </c>
      <c r="K534" s="5" t="str">
        <f>VLOOKUP(J534,[1]spp_list!$A$1:$I$200,6,0)</f>
        <v>nativetree</v>
      </c>
      <c r="L534" s="5" t="str">
        <f>VLOOKUP(J534,[1]spp_list!$A$1:$I$200,9,0)</f>
        <v>dicot_angiosperm</v>
      </c>
      <c r="M534" s="5" t="s">
        <v>11</v>
      </c>
      <c r="N534" s="8">
        <v>1</v>
      </c>
    </row>
    <row r="535" spans="1:14" x14ac:dyDescent="0.25">
      <c r="A535">
        <v>50305</v>
      </c>
      <c r="B535">
        <v>2002</v>
      </c>
      <c r="C535" s="4">
        <f>VLOOKUP(B535&amp;A535,[1]obs_dates!$C$1:$D$661,2,FALSE)</f>
        <v>37544</v>
      </c>
      <c r="D535" t="s">
        <v>56</v>
      </c>
      <c r="E535" t="s">
        <v>42</v>
      </c>
      <c r="F535" t="s">
        <v>9</v>
      </c>
      <c r="G535" t="str">
        <f t="shared" si="8"/>
        <v>grazed-ungrazed</v>
      </c>
      <c r="H535">
        <v>3979</v>
      </c>
      <c r="I535" s="5">
        <v>3980</v>
      </c>
      <c r="J535" s="5" t="s">
        <v>37</v>
      </c>
      <c r="K535" s="5" t="str">
        <f>VLOOKUP(J535,[1]spp_list!$A$1:$I$200,6,0)</f>
        <v>nativetree</v>
      </c>
      <c r="L535" s="5" t="str">
        <f>VLOOKUP(J535,[1]spp_list!$A$1:$I$200,9,0)</f>
        <v>gymnosperm</v>
      </c>
      <c r="M535" s="5" t="s">
        <v>20</v>
      </c>
      <c r="N535" s="6">
        <v>2</v>
      </c>
    </row>
    <row r="536" spans="1:14" x14ac:dyDescent="0.25">
      <c r="A536">
        <v>50402</v>
      </c>
      <c r="B536">
        <v>2002</v>
      </c>
      <c r="C536" s="4">
        <f>VLOOKUP(B536&amp;A536,[1]obs_dates!$C$1:$D$661,2,FALSE)</f>
        <v>37544</v>
      </c>
      <c r="D536" t="s">
        <v>56</v>
      </c>
      <c r="E536" t="s">
        <v>42</v>
      </c>
      <c r="F536" t="s">
        <v>9</v>
      </c>
      <c r="G536" t="str">
        <f t="shared" si="8"/>
        <v>grazed-ungrazed</v>
      </c>
      <c r="H536">
        <v>3725</v>
      </c>
      <c r="I536" s="5">
        <v>3719</v>
      </c>
      <c r="J536" s="5" t="s">
        <v>48</v>
      </c>
      <c r="K536" s="5" t="str">
        <f>VLOOKUP(J536,[1]spp_list!$A$1:$I$200,6,0)</f>
        <v>nativetree</v>
      </c>
      <c r="L536" s="5" t="str">
        <f>VLOOKUP(J536,[1]spp_list!$A$1:$I$200,9,0)</f>
        <v>dicot_angiosperm</v>
      </c>
      <c r="M536" s="5" t="s">
        <v>20</v>
      </c>
      <c r="N536" s="6">
        <v>2</v>
      </c>
    </row>
    <row r="537" spans="1:14" x14ac:dyDescent="0.25">
      <c r="A537">
        <v>50402</v>
      </c>
      <c r="B537">
        <v>2002</v>
      </c>
      <c r="C537" s="4">
        <f>VLOOKUP(B537&amp;A537,[1]obs_dates!$C$1:$D$661,2,FALSE)</f>
        <v>37544</v>
      </c>
      <c r="D537" t="s">
        <v>56</v>
      </c>
      <c r="E537" t="s">
        <v>42</v>
      </c>
      <c r="F537" t="s">
        <v>9</v>
      </c>
      <c r="G537" t="str">
        <f t="shared" si="8"/>
        <v>grazed-ungrazed</v>
      </c>
      <c r="H537">
        <v>3725</v>
      </c>
      <c r="I537" s="5">
        <v>3719</v>
      </c>
      <c r="J537" s="5" t="s">
        <v>16</v>
      </c>
      <c r="K537" s="5" t="str">
        <f>VLOOKUP(J537,[1]spp_list!$A$1:$I$200,6,0)</f>
        <v>nativetree</v>
      </c>
      <c r="L537" s="5" t="str">
        <f>VLOOKUP(J537,[1]spp_list!$A$1:$I$200,9,0)</f>
        <v>dicot_angiosperm</v>
      </c>
      <c r="M537" s="5" t="s">
        <v>20</v>
      </c>
      <c r="N537" s="6">
        <v>1</v>
      </c>
    </row>
    <row r="538" spans="1:14" x14ac:dyDescent="0.25">
      <c r="A538">
        <v>50402</v>
      </c>
      <c r="B538">
        <v>2002</v>
      </c>
      <c r="C538" s="4">
        <f>VLOOKUP(B538&amp;A538,[1]obs_dates!$C$1:$D$661,2,FALSE)</f>
        <v>37544</v>
      </c>
      <c r="D538" t="s">
        <v>56</v>
      </c>
      <c r="E538" t="s">
        <v>42</v>
      </c>
      <c r="F538" t="s">
        <v>9</v>
      </c>
      <c r="G538" t="str">
        <f t="shared" si="8"/>
        <v>grazed-ungrazed</v>
      </c>
      <c r="H538">
        <v>3725</v>
      </c>
      <c r="I538" s="5">
        <v>3719</v>
      </c>
      <c r="J538" s="5" t="s">
        <v>18</v>
      </c>
      <c r="K538" s="5" t="str">
        <f>VLOOKUP(J538,[1]spp_list!$A$1:$I$200,6,0)</f>
        <v>nativetree</v>
      </c>
      <c r="L538" s="5" t="str">
        <f>VLOOKUP(J538,[1]spp_list!$A$1:$I$200,9,0)</f>
        <v>monocot_angiosperm</v>
      </c>
      <c r="M538" s="5" t="s">
        <v>20</v>
      </c>
      <c r="N538" s="6">
        <v>1</v>
      </c>
    </row>
    <row r="539" spans="1:14" x14ac:dyDescent="0.25">
      <c r="A539">
        <v>50502</v>
      </c>
      <c r="B539">
        <v>2002</v>
      </c>
      <c r="C539" s="4">
        <f>VLOOKUP(B539&amp;A539,[1]obs_dates!$C$1:$D$661,2,FALSE)</f>
        <v>37546</v>
      </c>
      <c r="D539" t="s">
        <v>56</v>
      </c>
      <c r="E539" t="s">
        <v>42</v>
      </c>
      <c r="F539" t="s">
        <v>9</v>
      </c>
      <c r="G539" t="str">
        <f t="shared" si="8"/>
        <v>grazed-ungrazed</v>
      </c>
      <c r="H539" s="5">
        <v>3884</v>
      </c>
      <c r="I539" s="5">
        <v>3885</v>
      </c>
      <c r="J539" s="5" t="s">
        <v>13</v>
      </c>
      <c r="K539" s="5" t="str">
        <f>VLOOKUP(J539,[1]spp_list!$A$1:$I$200,6,0)</f>
        <v>nativetreefern</v>
      </c>
      <c r="L539" s="5" t="str">
        <f>VLOOKUP(J539,[1]spp_list!$A$1:$I$200,9,0)</f>
        <v>ferns_and_lycophytes</v>
      </c>
      <c r="M539" s="5" t="s">
        <v>11</v>
      </c>
      <c r="N539" s="8">
        <v>1</v>
      </c>
    </row>
    <row r="540" spans="1:14" x14ac:dyDescent="0.25">
      <c r="A540">
        <v>50502</v>
      </c>
      <c r="B540">
        <v>2002</v>
      </c>
      <c r="C540" s="4">
        <f>VLOOKUP(B540&amp;A540,[1]obs_dates!$C$1:$D$661,2,FALSE)</f>
        <v>37546</v>
      </c>
      <c r="D540" t="s">
        <v>56</v>
      </c>
      <c r="E540" t="s">
        <v>42</v>
      </c>
      <c r="F540" t="s">
        <v>9</v>
      </c>
      <c r="G540" t="str">
        <f t="shared" si="8"/>
        <v>grazed-ungrazed</v>
      </c>
      <c r="H540" s="5">
        <v>3884</v>
      </c>
      <c r="I540" s="5">
        <v>3885</v>
      </c>
      <c r="J540" s="5" t="s">
        <v>28</v>
      </c>
      <c r="K540" s="5" t="str">
        <f>VLOOKUP(J540,[1]spp_list!$A$1:$I$200,6,0)</f>
        <v>nativetree</v>
      </c>
      <c r="L540" s="5" t="str">
        <f>VLOOKUP(J540,[1]spp_list!$A$1:$I$200,9,0)</f>
        <v>dicot_angiosperm</v>
      </c>
      <c r="M540" s="5" t="s">
        <v>11</v>
      </c>
      <c r="N540" s="8">
        <v>1</v>
      </c>
    </row>
    <row r="541" spans="1:14" x14ac:dyDescent="0.25">
      <c r="A541">
        <v>50502</v>
      </c>
      <c r="B541">
        <v>2002</v>
      </c>
      <c r="C541" s="4">
        <f>VLOOKUP(B541&amp;A541,[1]obs_dates!$C$1:$D$661,2,FALSE)</f>
        <v>37546</v>
      </c>
      <c r="D541" t="s">
        <v>56</v>
      </c>
      <c r="E541" t="s">
        <v>42</v>
      </c>
      <c r="F541" t="s">
        <v>9</v>
      </c>
      <c r="G541" t="str">
        <f t="shared" si="8"/>
        <v>grazed-ungrazed</v>
      </c>
      <c r="H541" s="5">
        <v>3884</v>
      </c>
      <c r="I541" s="5">
        <v>3885</v>
      </c>
      <c r="J541" s="5" t="s">
        <v>16</v>
      </c>
      <c r="K541" s="5" t="str">
        <f>VLOOKUP(J541,[1]spp_list!$A$1:$I$200,6,0)</f>
        <v>nativetree</v>
      </c>
      <c r="L541" s="5" t="str">
        <f>VLOOKUP(J541,[1]spp_list!$A$1:$I$200,9,0)</f>
        <v>dicot_angiosperm</v>
      </c>
      <c r="M541" s="5" t="s">
        <v>11</v>
      </c>
      <c r="N541" s="8">
        <v>1</v>
      </c>
    </row>
    <row r="542" spans="1:14" x14ac:dyDescent="0.25">
      <c r="A542">
        <v>50503</v>
      </c>
      <c r="B542">
        <v>2002</v>
      </c>
      <c r="C542" s="4">
        <f>VLOOKUP(B542&amp;A542,[1]obs_dates!$C$1:$D$661,2,FALSE)</f>
        <v>37546</v>
      </c>
      <c r="D542" t="s">
        <v>56</v>
      </c>
      <c r="E542" t="s">
        <v>42</v>
      </c>
      <c r="F542" t="s">
        <v>9</v>
      </c>
      <c r="G542" t="str">
        <f t="shared" si="8"/>
        <v>grazed-ungrazed</v>
      </c>
      <c r="H542" s="5">
        <v>3879</v>
      </c>
      <c r="I542" s="5">
        <v>3882</v>
      </c>
      <c r="J542" s="5" t="s">
        <v>13</v>
      </c>
      <c r="K542" s="5" t="str">
        <f>VLOOKUP(J542,[1]spp_list!$A$1:$I$200,6,0)</f>
        <v>nativetreefern</v>
      </c>
      <c r="L542" s="5" t="str">
        <f>VLOOKUP(J542,[1]spp_list!$A$1:$I$200,9,0)</f>
        <v>ferns_and_lycophytes</v>
      </c>
      <c r="M542" s="5" t="s">
        <v>11</v>
      </c>
      <c r="N542" s="7">
        <v>7</v>
      </c>
    </row>
    <row r="543" spans="1:14" x14ac:dyDescent="0.25">
      <c r="A543">
        <v>50602</v>
      </c>
      <c r="B543">
        <v>2002</v>
      </c>
      <c r="C543" s="4">
        <f>VLOOKUP(B543&amp;A543,[1]obs_dates!$C$1:$D$661,2,FALSE)</f>
        <v>37546</v>
      </c>
      <c r="D543" t="s">
        <v>56</v>
      </c>
      <c r="E543" t="s">
        <v>42</v>
      </c>
      <c r="F543" t="s">
        <v>9</v>
      </c>
      <c r="G543" t="str">
        <f t="shared" si="8"/>
        <v>grazed-ungrazed</v>
      </c>
      <c r="H543" s="5">
        <v>3921</v>
      </c>
      <c r="I543" s="5">
        <v>3873</v>
      </c>
      <c r="J543" s="5" t="s">
        <v>22</v>
      </c>
      <c r="K543" s="5" t="str">
        <f>VLOOKUP(J543,[1]spp_list!$A$1:$I$200,6,0)</f>
        <v>nativetreefern</v>
      </c>
      <c r="L543" s="5" t="str">
        <f>VLOOKUP(J543,[1]spp_list!$A$1:$I$200,9,0)</f>
        <v>ferns_and_lycophytes</v>
      </c>
      <c r="M543" s="5" t="s">
        <v>11</v>
      </c>
      <c r="N543" s="8">
        <v>1</v>
      </c>
    </row>
    <row r="544" spans="1:14" x14ac:dyDescent="0.25">
      <c r="A544">
        <v>50602</v>
      </c>
      <c r="B544">
        <v>2002</v>
      </c>
      <c r="C544" s="4">
        <f>VLOOKUP(B544&amp;A544,[1]obs_dates!$C$1:$D$661,2,FALSE)</f>
        <v>37546</v>
      </c>
      <c r="D544" t="s">
        <v>56</v>
      </c>
      <c r="E544" t="s">
        <v>42</v>
      </c>
      <c r="F544" t="s">
        <v>9</v>
      </c>
      <c r="G544" t="str">
        <f t="shared" si="8"/>
        <v>grazed-ungrazed</v>
      </c>
      <c r="H544" s="5">
        <v>3921</v>
      </c>
      <c r="I544" s="5">
        <v>3873</v>
      </c>
      <c r="J544" s="5" t="s">
        <v>13</v>
      </c>
      <c r="K544" s="5" t="str">
        <f>VLOOKUP(J544,[1]spp_list!$A$1:$I$200,6,0)</f>
        <v>nativetreefern</v>
      </c>
      <c r="L544" s="5" t="str">
        <f>VLOOKUP(J544,[1]spp_list!$A$1:$I$200,9,0)</f>
        <v>ferns_and_lycophytes</v>
      </c>
      <c r="M544" s="5" t="s">
        <v>11</v>
      </c>
      <c r="N544" s="8">
        <v>1</v>
      </c>
    </row>
    <row r="545" spans="1:14" x14ac:dyDescent="0.25">
      <c r="A545">
        <v>50602</v>
      </c>
      <c r="B545">
        <v>2002</v>
      </c>
      <c r="C545" s="4">
        <f>VLOOKUP(B545&amp;A545,[1]obs_dates!$C$1:$D$661,2,FALSE)</f>
        <v>37546</v>
      </c>
      <c r="D545" t="s">
        <v>56</v>
      </c>
      <c r="E545" t="s">
        <v>42</v>
      </c>
      <c r="F545" t="s">
        <v>9</v>
      </c>
      <c r="G545" t="str">
        <f t="shared" si="8"/>
        <v>grazed-ungrazed</v>
      </c>
      <c r="H545" s="5">
        <v>3921</v>
      </c>
      <c r="I545" s="5">
        <v>3873</v>
      </c>
      <c r="J545" s="5" t="s">
        <v>14</v>
      </c>
      <c r="K545" s="5" t="str">
        <f>VLOOKUP(J545,[1]spp_list!$A$1:$I$200,6,0)</f>
        <v>nativeshrub</v>
      </c>
      <c r="L545" s="5" t="str">
        <f>VLOOKUP(J545,[1]spp_list!$A$1:$I$200,9,0)</f>
        <v>dicot_angiosperm</v>
      </c>
      <c r="M545" s="5" t="s">
        <v>11</v>
      </c>
      <c r="N545" s="8">
        <v>1</v>
      </c>
    </row>
    <row r="546" spans="1:14" x14ac:dyDescent="0.25">
      <c r="A546">
        <v>50602</v>
      </c>
      <c r="B546">
        <v>2002</v>
      </c>
      <c r="C546" s="4">
        <f>VLOOKUP(B546&amp;A546,[1]obs_dates!$C$1:$D$661,2,FALSE)</f>
        <v>37546</v>
      </c>
      <c r="D546" t="s">
        <v>56</v>
      </c>
      <c r="E546" t="s">
        <v>42</v>
      </c>
      <c r="F546" t="s">
        <v>9</v>
      </c>
      <c r="G546" t="str">
        <f t="shared" si="8"/>
        <v>grazed-ungrazed</v>
      </c>
      <c r="H546" s="5">
        <v>3921</v>
      </c>
      <c r="I546" s="5">
        <v>3873</v>
      </c>
      <c r="J546" s="5" t="s">
        <v>16</v>
      </c>
      <c r="K546" s="5" t="str">
        <f>VLOOKUP(J546,[1]spp_list!$A$1:$I$200,6,0)</f>
        <v>nativetree</v>
      </c>
      <c r="L546" s="5" t="str">
        <f>VLOOKUP(J546,[1]spp_list!$A$1:$I$200,9,0)</f>
        <v>dicot_angiosperm</v>
      </c>
      <c r="M546" s="5" t="s">
        <v>20</v>
      </c>
      <c r="N546" s="6">
        <v>3</v>
      </c>
    </row>
    <row r="547" spans="1:14" x14ac:dyDescent="0.25">
      <c r="A547">
        <v>50603</v>
      </c>
      <c r="B547">
        <v>2002</v>
      </c>
      <c r="C547" s="4">
        <f>VLOOKUP(B547&amp;A547,[1]obs_dates!$C$1:$D$661,2,FALSE)</f>
        <v>37546</v>
      </c>
      <c r="D547" t="s">
        <v>56</v>
      </c>
      <c r="E547" t="s">
        <v>42</v>
      </c>
      <c r="F547" t="s">
        <v>9</v>
      </c>
      <c r="G547" t="str">
        <f t="shared" si="8"/>
        <v>grazed-ungrazed</v>
      </c>
      <c r="H547" s="5">
        <v>3876</v>
      </c>
      <c r="I547" s="5">
        <v>3877</v>
      </c>
      <c r="J547" s="5" t="s">
        <v>16</v>
      </c>
      <c r="K547" s="5" t="str">
        <f>VLOOKUP(J547,[1]spp_list!$A$1:$I$200,6,0)</f>
        <v>nativetree</v>
      </c>
      <c r="L547" s="5" t="str">
        <f>VLOOKUP(J547,[1]spp_list!$A$1:$I$200,9,0)</f>
        <v>dicot_angiosperm</v>
      </c>
      <c r="M547" s="5" t="s">
        <v>20</v>
      </c>
      <c r="N547" s="7">
        <v>2</v>
      </c>
    </row>
    <row r="548" spans="1:14" x14ac:dyDescent="0.25">
      <c r="A548">
        <v>50702</v>
      </c>
      <c r="B548">
        <v>2002</v>
      </c>
      <c r="C548" s="4">
        <f>VLOOKUP(B548&amp;A548,[1]obs_dates!$C$1:$D$661,2,FALSE)</f>
        <v>37546</v>
      </c>
      <c r="D548" t="s">
        <v>56</v>
      </c>
      <c r="E548" t="s">
        <v>42</v>
      </c>
      <c r="F548" t="s">
        <v>9</v>
      </c>
      <c r="G548" t="str">
        <f t="shared" si="8"/>
        <v>grazed-ungrazed</v>
      </c>
      <c r="H548" s="5">
        <v>3871</v>
      </c>
      <c r="I548" s="5">
        <v>3922</v>
      </c>
      <c r="J548" s="5" t="s">
        <v>16</v>
      </c>
      <c r="K548" s="5" t="str">
        <f>VLOOKUP(J548,[1]spp_list!$A$1:$I$200,6,0)</f>
        <v>nativetree</v>
      </c>
      <c r="L548" s="5" t="str">
        <f>VLOOKUP(J548,[1]spp_list!$A$1:$I$200,9,0)</f>
        <v>dicot_angiosperm</v>
      </c>
      <c r="M548" s="5" t="s">
        <v>11</v>
      </c>
      <c r="N548" s="8">
        <v>1</v>
      </c>
    </row>
    <row r="549" spans="1:14" x14ac:dyDescent="0.25">
      <c r="A549">
        <v>50702</v>
      </c>
      <c r="B549">
        <v>2002</v>
      </c>
      <c r="C549" s="4">
        <f>VLOOKUP(B549&amp;A549,[1]obs_dates!$C$1:$D$661,2,FALSE)</f>
        <v>37546</v>
      </c>
      <c r="D549" t="s">
        <v>56</v>
      </c>
      <c r="E549" t="s">
        <v>42</v>
      </c>
      <c r="F549" t="s">
        <v>9</v>
      </c>
      <c r="G549" t="str">
        <f t="shared" si="8"/>
        <v>grazed-ungrazed</v>
      </c>
      <c r="H549" s="5">
        <v>3871</v>
      </c>
      <c r="I549" s="5">
        <v>3922</v>
      </c>
      <c r="J549" s="5" t="s">
        <v>10</v>
      </c>
      <c r="K549" s="5" t="str">
        <f>VLOOKUP(J549,[1]spp_list!$A$1:$I$200,6,0)</f>
        <v>nativetree</v>
      </c>
      <c r="L549" s="5" t="str">
        <f>VLOOKUP(J549,[1]spp_list!$A$1:$I$200,9,0)</f>
        <v>dicot_angiosperm</v>
      </c>
      <c r="M549" s="5" t="s">
        <v>20</v>
      </c>
      <c r="N549" s="6">
        <v>1</v>
      </c>
    </row>
    <row r="550" spans="1:14" x14ac:dyDescent="0.25">
      <c r="A550">
        <v>50702</v>
      </c>
      <c r="B550">
        <v>2002</v>
      </c>
      <c r="C550" s="4">
        <f>VLOOKUP(B550&amp;A550,[1]obs_dates!$C$1:$D$661,2,FALSE)</f>
        <v>37546</v>
      </c>
      <c r="D550" t="s">
        <v>56</v>
      </c>
      <c r="E550" t="s">
        <v>42</v>
      </c>
      <c r="F550" t="s">
        <v>9</v>
      </c>
      <c r="G550" t="str">
        <f t="shared" si="8"/>
        <v>grazed-ungrazed</v>
      </c>
      <c r="H550" s="5">
        <v>3871</v>
      </c>
      <c r="I550" s="5">
        <v>3922</v>
      </c>
      <c r="J550" s="5" t="s">
        <v>14</v>
      </c>
      <c r="K550" s="5" t="str">
        <f>VLOOKUP(J550,[1]spp_list!$A$1:$I$200,6,0)</f>
        <v>nativeshrub</v>
      </c>
      <c r="L550" s="5" t="str">
        <f>VLOOKUP(J550,[1]spp_list!$A$1:$I$200,9,0)</f>
        <v>dicot_angiosperm</v>
      </c>
      <c r="M550" s="5" t="s">
        <v>20</v>
      </c>
      <c r="N550" s="6">
        <v>1</v>
      </c>
    </row>
    <row r="551" spans="1:14" x14ac:dyDescent="0.25">
      <c r="A551">
        <v>50702</v>
      </c>
      <c r="B551">
        <v>2002</v>
      </c>
      <c r="C551" s="4">
        <f>VLOOKUP(B551&amp;A551,[1]obs_dates!$C$1:$D$661,2,FALSE)</f>
        <v>37546</v>
      </c>
      <c r="D551" t="s">
        <v>56</v>
      </c>
      <c r="E551" t="s">
        <v>42</v>
      </c>
      <c r="F551" t="s">
        <v>9</v>
      </c>
      <c r="G551" t="str">
        <f t="shared" si="8"/>
        <v>grazed-ungrazed</v>
      </c>
      <c r="H551" s="5">
        <v>3871</v>
      </c>
      <c r="I551" s="5">
        <v>3922</v>
      </c>
      <c r="J551" s="5" t="s">
        <v>15</v>
      </c>
      <c r="K551" s="5" t="str">
        <f>VLOOKUP(J551,[1]spp_list!$A$1:$I$200,6,0)</f>
        <v>nativetree</v>
      </c>
      <c r="L551" s="5" t="str">
        <f>VLOOKUP(J551,[1]spp_list!$A$1:$I$200,9,0)</f>
        <v>dicot_angiosperm</v>
      </c>
      <c r="M551" s="5" t="s">
        <v>20</v>
      </c>
      <c r="N551" s="6">
        <v>3</v>
      </c>
    </row>
    <row r="552" spans="1:14" x14ac:dyDescent="0.25">
      <c r="A552">
        <v>50702</v>
      </c>
      <c r="B552">
        <v>2002</v>
      </c>
      <c r="C552" s="4">
        <f>VLOOKUP(B552&amp;A552,[1]obs_dates!$C$1:$D$661,2,FALSE)</f>
        <v>37546</v>
      </c>
      <c r="D552" t="s">
        <v>56</v>
      </c>
      <c r="E552" t="s">
        <v>42</v>
      </c>
      <c r="F552" t="s">
        <v>9</v>
      </c>
      <c r="G552" t="str">
        <f t="shared" si="8"/>
        <v>grazed-ungrazed</v>
      </c>
      <c r="H552" s="5">
        <v>3871</v>
      </c>
      <c r="I552" s="5">
        <v>3922</v>
      </c>
      <c r="J552" s="5" t="s">
        <v>16</v>
      </c>
      <c r="K552" s="5" t="str">
        <f>VLOOKUP(J552,[1]spp_list!$A$1:$I$200,6,0)</f>
        <v>nativetree</v>
      </c>
      <c r="L552" s="5" t="str">
        <f>VLOOKUP(J552,[1]spp_list!$A$1:$I$200,9,0)</f>
        <v>dicot_angiosperm</v>
      </c>
      <c r="M552" s="5" t="s">
        <v>20</v>
      </c>
      <c r="N552" s="6">
        <v>12</v>
      </c>
    </row>
    <row r="553" spans="1:14" x14ac:dyDescent="0.25">
      <c r="A553">
        <v>50702</v>
      </c>
      <c r="B553">
        <v>2002</v>
      </c>
      <c r="C553" s="4">
        <f>VLOOKUP(B553&amp;A553,[1]obs_dates!$C$1:$D$661,2,FALSE)</f>
        <v>37546</v>
      </c>
      <c r="D553" t="s">
        <v>56</v>
      </c>
      <c r="E553" t="s">
        <v>42</v>
      </c>
      <c r="F553" t="s">
        <v>9</v>
      </c>
      <c r="G553" t="str">
        <f t="shared" si="8"/>
        <v>grazed-ungrazed</v>
      </c>
      <c r="H553" s="5">
        <v>3871</v>
      </c>
      <c r="I553" s="5">
        <v>3922</v>
      </c>
      <c r="J553" s="5" t="s">
        <v>38</v>
      </c>
      <c r="K553" s="5" t="str">
        <f>VLOOKUP(J553,[1]spp_list!$A$1:$I$200,6,0)</f>
        <v>nativetree</v>
      </c>
      <c r="L553" s="5" t="str">
        <f>VLOOKUP(J553,[1]spp_list!$A$1:$I$200,9,0)</f>
        <v>dicot_angiosperm</v>
      </c>
      <c r="M553" s="5" t="s">
        <v>20</v>
      </c>
      <c r="N553" s="6">
        <v>2</v>
      </c>
    </row>
    <row r="554" spans="1:14" x14ac:dyDescent="0.25">
      <c r="A554">
        <v>50703</v>
      </c>
      <c r="B554">
        <v>2002</v>
      </c>
      <c r="C554" s="4">
        <f>VLOOKUP(B554&amp;A554,[1]obs_dates!$C$1:$D$661,2,FALSE)</f>
        <v>37546</v>
      </c>
      <c r="D554" t="s">
        <v>56</v>
      </c>
      <c r="E554" t="s">
        <v>42</v>
      </c>
      <c r="F554" t="s">
        <v>9</v>
      </c>
      <c r="G554" t="str">
        <f t="shared" si="8"/>
        <v>grazed-ungrazed</v>
      </c>
      <c r="H554" s="5">
        <v>3920</v>
      </c>
      <c r="I554" s="5">
        <v>3912</v>
      </c>
      <c r="J554" s="5" t="s">
        <v>15</v>
      </c>
      <c r="K554" s="5" t="str">
        <f>VLOOKUP(J554,[1]spp_list!$A$1:$I$200,6,0)</f>
        <v>nativetree</v>
      </c>
      <c r="L554" s="5" t="str">
        <f>VLOOKUP(J554,[1]spp_list!$A$1:$I$200,9,0)</f>
        <v>dicot_angiosperm</v>
      </c>
      <c r="M554" s="5" t="s">
        <v>20</v>
      </c>
      <c r="N554" s="6">
        <v>3</v>
      </c>
    </row>
    <row r="555" spans="1:14" x14ac:dyDescent="0.25">
      <c r="A555">
        <v>50703</v>
      </c>
      <c r="B555">
        <v>2002</v>
      </c>
      <c r="C555" s="4">
        <f>VLOOKUP(B555&amp;A555,[1]obs_dates!$C$1:$D$661,2,FALSE)</f>
        <v>37546</v>
      </c>
      <c r="D555" t="s">
        <v>56</v>
      </c>
      <c r="E555" t="s">
        <v>42</v>
      </c>
      <c r="F555" t="s">
        <v>9</v>
      </c>
      <c r="G555" t="str">
        <f t="shared" si="8"/>
        <v>grazed-ungrazed</v>
      </c>
      <c r="H555" s="5">
        <v>3920</v>
      </c>
      <c r="I555" s="5">
        <v>3912</v>
      </c>
      <c r="J555" s="5" t="s">
        <v>16</v>
      </c>
      <c r="K555" s="5" t="str">
        <f>VLOOKUP(J555,[1]spp_list!$A$1:$I$200,6,0)</f>
        <v>nativetree</v>
      </c>
      <c r="L555" s="5" t="str">
        <f>VLOOKUP(J555,[1]spp_list!$A$1:$I$200,9,0)</f>
        <v>dicot_angiosperm</v>
      </c>
      <c r="M555" s="5" t="s">
        <v>20</v>
      </c>
      <c r="N555" s="6">
        <v>4</v>
      </c>
    </row>
    <row r="556" spans="1:14" x14ac:dyDescent="0.25">
      <c r="A556">
        <v>60101</v>
      </c>
      <c r="B556">
        <v>2002</v>
      </c>
      <c r="C556" s="4">
        <f>VLOOKUP(B556&amp;A556,[1]obs_dates!$C$1:$D$661,2,FALSE)</f>
        <v>37720</v>
      </c>
      <c r="D556" t="s">
        <v>58</v>
      </c>
      <c r="E556" t="s">
        <v>9</v>
      </c>
      <c r="F556" t="s">
        <v>9</v>
      </c>
      <c r="G556" t="str">
        <f t="shared" si="8"/>
        <v>ungrazed-ungrazed</v>
      </c>
      <c r="H556" s="5">
        <v>4741</v>
      </c>
      <c r="I556" s="5">
        <v>4740</v>
      </c>
      <c r="J556" s="5" t="s">
        <v>22</v>
      </c>
      <c r="K556" s="5" t="str">
        <f>VLOOKUP(J556,[1]spp_list!$A$1:$I$200,6,0)</f>
        <v>nativetreefern</v>
      </c>
      <c r="L556" s="5" t="str">
        <f>VLOOKUP(J556,[1]spp_list!$A$1:$I$200,9,0)</f>
        <v>ferns_and_lycophytes</v>
      </c>
      <c r="M556" s="5" t="s">
        <v>11</v>
      </c>
      <c r="N556" s="8">
        <v>1</v>
      </c>
    </row>
    <row r="557" spans="1:14" x14ac:dyDescent="0.25">
      <c r="A557">
        <v>60101</v>
      </c>
      <c r="B557">
        <v>2002</v>
      </c>
      <c r="C557" s="4">
        <f>VLOOKUP(B557&amp;A557,[1]obs_dates!$C$1:$D$661,2,FALSE)</f>
        <v>37720</v>
      </c>
      <c r="D557" t="s">
        <v>58</v>
      </c>
      <c r="E557" t="s">
        <v>9</v>
      </c>
      <c r="F557" t="s">
        <v>9</v>
      </c>
      <c r="G557" t="str">
        <f t="shared" si="8"/>
        <v>ungrazed-ungrazed</v>
      </c>
      <c r="H557" s="5">
        <v>4741</v>
      </c>
      <c r="I557" s="5">
        <v>4740</v>
      </c>
      <c r="J557" s="5" t="s">
        <v>12</v>
      </c>
      <c r="K557" s="5" t="str">
        <f>VLOOKUP(J557,[1]spp_list!$A$1:$I$200,6,0)</f>
        <v>nativetreefern</v>
      </c>
      <c r="L557" s="5" t="str">
        <f>VLOOKUP(J557,[1]spp_list!$A$1:$I$200,9,0)</f>
        <v>ferns_and_lycophytes</v>
      </c>
      <c r="M557" s="5" t="s">
        <v>11</v>
      </c>
      <c r="N557" s="8">
        <v>4</v>
      </c>
    </row>
    <row r="558" spans="1:14" x14ac:dyDescent="0.25">
      <c r="A558">
        <v>60101</v>
      </c>
      <c r="B558">
        <v>2002</v>
      </c>
      <c r="C558" s="4">
        <f>VLOOKUP(B558&amp;A558,[1]obs_dates!$C$1:$D$661,2,FALSE)</f>
        <v>37720</v>
      </c>
      <c r="D558" t="s">
        <v>58</v>
      </c>
      <c r="E558" t="s">
        <v>9</v>
      </c>
      <c r="F558" t="s">
        <v>9</v>
      </c>
      <c r="G558" t="str">
        <f t="shared" si="8"/>
        <v>ungrazed-ungrazed</v>
      </c>
      <c r="H558" s="5">
        <v>4741</v>
      </c>
      <c r="I558" s="5">
        <v>4740</v>
      </c>
      <c r="J558" s="5" t="s">
        <v>13</v>
      </c>
      <c r="K558" s="5" t="str">
        <f>VLOOKUP(J558,[1]spp_list!$A$1:$I$200,6,0)</f>
        <v>nativetreefern</v>
      </c>
      <c r="L558" s="5" t="str">
        <f>VLOOKUP(J558,[1]spp_list!$A$1:$I$200,9,0)</f>
        <v>ferns_and_lycophytes</v>
      </c>
      <c r="M558" s="5" t="s">
        <v>11</v>
      </c>
      <c r="N558" s="8">
        <v>1</v>
      </c>
    </row>
    <row r="559" spans="1:14" x14ac:dyDescent="0.25">
      <c r="A559">
        <v>60101</v>
      </c>
      <c r="B559">
        <v>2002</v>
      </c>
      <c r="C559" s="4">
        <f>VLOOKUP(B559&amp;A559,[1]obs_dates!$C$1:$D$661,2,FALSE)</f>
        <v>37720</v>
      </c>
      <c r="D559" t="s">
        <v>58</v>
      </c>
      <c r="E559" t="s">
        <v>9</v>
      </c>
      <c r="F559" t="s">
        <v>9</v>
      </c>
      <c r="G559" t="str">
        <f t="shared" si="8"/>
        <v>ungrazed-ungrazed</v>
      </c>
      <c r="H559" s="5">
        <v>4741</v>
      </c>
      <c r="I559" s="5">
        <v>4740</v>
      </c>
      <c r="J559" s="5" t="s">
        <v>48</v>
      </c>
      <c r="K559" s="5" t="str">
        <f>VLOOKUP(J559,[1]spp_list!$A$1:$I$200,6,0)</f>
        <v>nativetree</v>
      </c>
      <c r="L559" s="5" t="str">
        <f>VLOOKUP(J559,[1]spp_list!$A$1:$I$200,9,0)</f>
        <v>dicot_angiosperm</v>
      </c>
      <c r="M559" s="5" t="s">
        <v>11</v>
      </c>
      <c r="N559" s="8">
        <v>4</v>
      </c>
    </row>
    <row r="560" spans="1:14" x14ac:dyDescent="0.25">
      <c r="A560">
        <v>60101</v>
      </c>
      <c r="B560">
        <v>2002</v>
      </c>
      <c r="C560" s="4">
        <f>VLOOKUP(B560&amp;A560,[1]obs_dates!$C$1:$D$661,2,FALSE)</f>
        <v>37720</v>
      </c>
      <c r="D560" t="s">
        <v>58</v>
      </c>
      <c r="E560" t="s">
        <v>9</v>
      </c>
      <c r="F560" t="s">
        <v>9</v>
      </c>
      <c r="G560" t="str">
        <f t="shared" si="8"/>
        <v>ungrazed-ungrazed</v>
      </c>
      <c r="H560" s="5">
        <v>4741</v>
      </c>
      <c r="I560" s="5">
        <v>4740</v>
      </c>
      <c r="J560" s="5" t="s">
        <v>15</v>
      </c>
      <c r="K560" s="5" t="str">
        <f>VLOOKUP(J560,[1]spp_list!$A$1:$I$200,6,0)</f>
        <v>nativetree</v>
      </c>
      <c r="L560" s="5" t="str">
        <f>VLOOKUP(J560,[1]spp_list!$A$1:$I$200,9,0)</f>
        <v>dicot_angiosperm</v>
      </c>
      <c r="M560" s="5" t="s">
        <v>11</v>
      </c>
      <c r="N560" s="8">
        <v>2</v>
      </c>
    </row>
    <row r="561" spans="1:14" x14ac:dyDescent="0.25">
      <c r="A561">
        <v>60101</v>
      </c>
      <c r="B561">
        <v>2002</v>
      </c>
      <c r="C561" s="4">
        <f>VLOOKUP(B561&amp;A561,[1]obs_dates!$C$1:$D$661,2,FALSE)</f>
        <v>37720</v>
      </c>
      <c r="D561" t="s">
        <v>58</v>
      </c>
      <c r="E561" t="s">
        <v>9</v>
      </c>
      <c r="F561" t="s">
        <v>9</v>
      </c>
      <c r="G561" t="str">
        <f t="shared" si="8"/>
        <v>ungrazed-ungrazed</v>
      </c>
      <c r="H561" s="5">
        <v>4741</v>
      </c>
      <c r="I561" s="5">
        <v>4740</v>
      </c>
      <c r="J561" s="5" t="s">
        <v>49</v>
      </c>
      <c r="K561" s="5" t="str">
        <f>VLOOKUP(J561,[1]spp_list!$A$1:$I$200,6,0)</f>
        <v>nativetree</v>
      </c>
      <c r="L561" s="5" t="str">
        <f>VLOOKUP(J561,[1]spp_list!$A$1:$I$200,9,0)</f>
        <v>dicot_angiosperm</v>
      </c>
      <c r="M561" s="5" t="s">
        <v>11</v>
      </c>
      <c r="N561" s="8">
        <v>1</v>
      </c>
    </row>
    <row r="562" spans="1:14" x14ac:dyDescent="0.25">
      <c r="A562">
        <v>60101</v>
      </c>
      <c r="B562">
        <v>2002</v>
      </c>
      <c r="C562" s="4">
        <f>VLOOKUP(B562&amp;A562,[1]obs_dates!$C$1:$D$661,2,FALSE)</f>
        <v>37720</v>
      </c>
      <c r="D562" t="s">
        <v>58</v>
      </c>
      <c r="E562" t="s">
        <v>9</v>
      </c>
      <c r="F562" t="s">
        <v>9</v>
      </c>
      <c r="G562" t="str">
        <f t="shared" si="8"/>
        <v>ungrazed-ungrazed</v>
      </c>
      <c r="H562" s="5">
        <v>4741</v>
      </c>
      <c r="I562" s="5">
        <v>4740</v>
      </c>
      <c r="J562" s="5" t="s">
        <v>19</v>
      </c>
      <c r="K562" s="5" t="str">
        <f>VLOOKUP(J562,[1]spp_list!$A$1:$I$200,6,0)</f>
        <v>nativetree</v>
      </c>
      <c r="L562" s="5" t="str">
        <f>VLOOKUP(J562,[1]spp_list!$A$1:$I$200,9,0)</f>
        <v>dicot_angiosperm</v>
      </c>
      <c r="M562" s="5" t="s">
        <v>11</v>
      </c>
      <c r="N562" s="8">
        <v>1</v>
      </c>
    </row>
    <row r="563" spans="1:14" x14ac:dyDescent="0.25">
      <c r="A563">
        <v>60101</v>
      </c>
      <c r="B563">
        <v>2002</v>
      </c>
      <c r="C563" s="4">
        <f>VLOOKUP(B563&amp;A563,[1]obs_dates!$C$1:$D$661,2,FALSE)</f>
        <v>37720</v>
      </c>
      <c r="D563" t="s">
        <v>58</v>
      </c>
      <c r="E563" t="s">
        <v>9</v>
      </c>
      <c r="F563" t="s">
        <v>9</v>
      </c>
      <c r="G563" t="str">
        <f t="shared" si="8"/>
        <v>ungrazed-ungrazed</v>
      </c>
      <c r="H563" s="5">
        <v>4741</v>
      </c>
      <c r="I563" s="5">
        <v>4740</v>
      </c>
      <c r="J563" s="5" t="s">
        <v>15</v>
      </c>
      <c r="K563" s="5" t="str">
        <f>VLOOKUP(J563,[1]spp_list!$A$1:$I$200,6,0)</f>
        <v>nativetree</v>
      </c>
      <c r="L563" s="5" t="str">
        <f>VLOOKUP(J563,[1]spp_list!$A$1:$I$200,9,0)</f>
        <v>dicot_angiosperm</v>
      </c>
      <c r="M563" s="5" t="s">
        <v>20</v>
      </c>
      <c r="N563" s="6">
        <v>4</v>
      </c>
    </row>
    <row r="564" spans="1:14" x14ac:dyDescent="0.25">
      <c r="A564">
        <v>60101</v>
      </c>
      <c r="B564">
        <v>2002</v>
      </c>
      <c r="C564" s="4">
        <f>VLOOKUP(B564&amp;A564,[1]obs_dates!$C$1:$D$661,2,FALSE)</f>
        <v>37720</v>
      </c>
      <c r="D564" t="s">
        <v>58</v>
      </c>
      <c r="E564" t="s">
        <v>9</v>
      </c>
      <c r="F564" t="s">
        <v>9</v>
      </c>
      <c r="G564" t="str">
        <f t="shared" si="8"/>
        <v>ungrazed-ungrazed</v>
      </c>
      <c r="H564" s="5">
        <v>4741</v>
      </c>
      <c r="I564" s="5">
        <v>4740</v>
      </c>
      <c r="J564" s="5" t="s">
        <v>16</v>
      </c>
      <c r="K564" s="5" t="str">
        <f>VLOOKUP(J564,[1]spp_list!$A$1:$I$200,6,0)</f>
        <v>nativetree</v>
      </c>
      <c r="L564" s="5" t="str">
        <f>VLOOKUP(J564,[1]spp_list!$A$1:$I$200,9,0)</f>
        <v>dicot_angiosperm</v>
      </c>
      <c r="M564" s="5" t="s">
        <v>20</v>
      </c>
      <c r="N564" s="6">
        <v>1</v>
      </c>
    </row>
    <row r="565" spans="1:14" x14ac:dyDescent="0.25">
      <c r="A565">
        <v>60101</v>
      </c>
      <c r="B565">
        <v>2002</v>
      </c>
      <c r="C565" s="4">
        <f>VLOOKUP(B565&amp;A565,[1]obs_dates!$C$1:$D$661,2,FALSE)</f>
        <v>37720</v>
      </c>
      <c r="D565" t="s">
        <v>58</v>
      </c>
      <c r="E565" t="s">
        <v>9</v>
      </c>
      <c r="F565" t="s">
        <v>9</v>
      </c>
      <c r="G565" t="str">
        <f t="shared" si="8"/>
        <v>ungrazed-ungrazed</v>
      </c>
      <c r="H565" s="5">
        <v>4741</v>
      </c>
      <c r="I565" s="5">
        <v>4740</v>
      </c>
      <c r="J565" s="5" t="s">
        <v>18</v>
      </c>
      <c r="K565" s="5" t="str">
        <f>VLOOKUP(J565,[1]spp_list!$A$1:$I$200,6,0)</f>
        <v>nativetree</v>
      </c>
      <c r="L565" s="5" t="str">
        <f>VLOOKUP(J565,[1]spp_list!$A$1:$I$200,9,0)</f>
        <v>monocot_angiosperm</v>
      </c>
      <c r="M565" s="5" t="s">
        <v>20</v>
      </c>
      <c r="N565" s="6">
        <v>5</v>
      </c>
    </row>
    <row r="566" spans="1:14" x14ac:dyDescent="0.25">
      <c r="A566">
        <v>60102</v>
      </c>
      <c r="B566">
        <v>2002</v>
      </c>
      <c r="C566" s="4">
        <f>VLOOKUP(B566&amp;A566,[1]obs_dates!$C$1:$D$661,2,FALSE)</f>
        <v>37720</v>
      </c>
      <c r="D566" t="s">
        <v>58</v>
      </c>
      <c r="E566" t="s">
        <v>9</v>
      </c>
      <c r="F566" t="s">
        <v>9</v>
      </c>
      <c r="G566" t="str">
        <f t="shared" si="8"/>
        <v>ungrazed-ungrazed</v>
      </c>
      <c r="H566" s="5">
        <v>4743</v>
      </c>
      <c r="I566" s="5">
        <v>4742</v>
      </c>
      <c r="J566" s="5" t="s">
        <v>30</v>
      </c>
      <c r="K566" s="5" t="str">
        <f>VLOOKUP(J566,[1]spp_list!$A$1:$I$200,6,0)</f>
        <v>nativetree</v>
      </c>
      <c r="L566" s="5" t="str">
        <f>VLOOKUP(J566,[1]spp_list!$A$1:$I$200,9,0)</f>
        <v>dicot_angiosperm</v>
      </c>
      <c r="M566" s="5" t="s">
        <v>11</v>
      </c>
      <c r="N566" s="8">
        <v>1</v>
      </c>
    </row>
    <row r="567" spans="1:14" x14ac:dyDescent="0.25">
      <c r="A567">
        <v>60102</v>
      </c>
      <c r="B567">
        <v>2002</v>
      </c>
      <c r="C567" s="4">
        <f>VLOOKUP(B567&amp;A567,[1]obs_dates!$C$1:$D$661,2,FALSE)</f>
        <v>37720</v>
      </c>
      <c r="D567" t="s">
        <v>58</v>
      </c>
      <c r="E567" t="s">
        <v>9</v>
      </c>
      <c r="F567" t="s">
        <v>9</v>
      </c>
      <c r="G567" t="str">
        <f t="shared" si="8"/>
        <v>ungrazed-ungrazed</v>
      </c>
      <c r="H567" s="5">
        <v>4743</v>
      </c>
      <c r="I567" s="5">
        <v>4742</v>
      </c>
      <c r="J567" s="5" t="s">
        <v>14</v>
      </c>
      <c r="K567" s="5" t="str">
        <f>VLOOKUP(J567,[1]spp_list!$A$1:$I$200,6,0)</f>
        <v>nativeshrub</v>
      </c>
      <c r="L567" s="5" t="str">
        <f>VLOOKUP(J567,[1]spp_list!$A$1:$I$200,9,0)</f>
        <v>dicot_angiosperm</v>
      </c>
      <c r="M567" s="5" t="s">
        <v>11</v>
      </c>
      <c r="N567" s="8">
        <v>7</v>
      </c>
    </row>
    <row r="568" spans="1:14" x14ac:dyDescent="0.25">
      <c r="A568">
        <v>60102</v>
      </c>
      <c r="B568">
        <v>2002</v>
      </c>
      <c r="C568" s="4">
        <f>VLOOKUP(B568&amp;A568,[1]obs_dates!$C$1:$D$661,2,FALSE)</f>
        <v>37720</v>
      </c>
      <c r="D568" t="s">
        <v>58</v>
      </c>
      <c r="E568" t="s">
        <v>9</v>
      </c>
      <c r="F568" t="s">
        <v>9</v>
      </c>
      <c r="G568" t="str">
        <f t="shared" si="8"/>
        <v>ungrazed-ungrazed</v>
      </c>
      <c r="H568" s="5">
        <v>4743</v>
      </c>
      <c r="I568" s="5">
        <v>4742</v>
      </c>
      <c r="J568" s="5" t="s">
        <v>16</v>
      </c>
      <c r="K568" s="5" t="str">
        <f>VLOOKUP(J568,[1]spp_list!$A$1:$I$200,6,0)</f>
        <v>nativetree</v>
      </c>
      <c r="L568" s="5" t="str">
        <f>VLOOKUP(J568,[1]spp_list!$A$1:$I$200,9,0)</f>
        <v>dicot_angiosperm</v>
      </c>
      <c r="M568" s="5" t="s">
        <v>11</v>
      </c>
      <c r="N568" s="8">
        <v>3</v>
      </c>
    </row>
    <row r="569" spans="1:14" x14ac:dyDescent="0.25">
      <c r="A569">
        <v>60102</v>
      </c>
      <c r="B569">
        <v>2002</v>
      </c>
      <c r="C569" s="4">
        <f>VLOOKUP(B569&amp;A569,[1]obs_dates!$C$1:$D$661,2,FALSE)</f>
        <v>37720</v>
      </c>
      <c r="D569" t="s">
        <v>58</v>
      </c>
      <c r="E569" t="s">
        <v>9</v>
      </c>
      <c r="F569" t="s">
        <v>9</v>
      </c>
      <c r="G569" t="str">
        <f t="shared" si="8"/>
        <v>ungrazed-ungrazed</v>
      </c>
      <c r="H569" s="5">
        <v>4743</v>
      </c>
      <c r="I569" s="5">
        <v>4742</v>
      </c>
      <c r="J569" s="5" t="s">
        <v>19</v>
      </c>
      <c r="K569" s="5" t="str">
        <f>VLOOKUP(J569,[1]spp_list!$A$1:$I$200,6,0)</f>
        <v>nativetree</v>
      </c>
      <c r="L569" s="5" t="str">
        <f>VLOOKUP(J569,[1]spp_list!$A$1:$I$200,9,0)</f>
        <v>dicot_angiosperm</v>
      </c>
      <c r="M569" s="5" t="s">
        <v>11</v>
      </c>
      <c r="N569" s="8">
        <v>5</v>
      </c>
    </row>
    <row r="570" spans="1:14" x14ac:dyDescent="0.25">
      <c r="A570">
        <v>60102</v>
      </c>
      <c r="B570">
        <v>2002</v>
      </c>
      <c r="C570" s="4">
        <f>VLOOKUP(B570&amp;A570,[1]obs_dates!$C$1:$D$661,2,FALSE)</f>
        <v>37720</v>
      </c>
      <c r="D570" t="s">
        <v>58</v>
      </c>
      <c r="E570" t="s">
        <v>9</v>
      </c>
      <c r="F570" t="s">
        <v>9</v>
      </c>
      <c r="G570" t="str">
        <f t="shared" si="8"/>
        <v>ungrazed-ungrazed</v>
      </c>
      <c r="H570" s="5">
        <v>4743</v>
      </c>
      <c r="I570" s="5">
        <v>4742</v>
      </c>
      <c r="J570" s="5" t="s">
        <v>30</v>
      </c>
      <c r="K570" s="5" t="str">
        <f>VLOOKUP(J570,[1]spp_list!$A$1:$I$200,6,0)</f>
        <v>nativetree</v>
      </c>
      <c r="L570" s="5" t="str">
        <f>VLOOKUP(J570,[1]spp_list!$A$1:$I$200,9,0)</f>
        <v>dicot_angiosperm</v>
      </c>
      <c r="M570" s="5" t="s">
        <v>20</v>
      </c>
      <c r="N570" s="6">
        <v>1</v>
      </c>
    </row>
    <row r="571" spans="1:14" x14ac:dyDescent="0.25">
      <c r="A571">
        <v>60102</v>
      </c>
      <c r="B571">
        <v>2002</v>
      </c>
      <c r="C571" s="4">
        <f>VLOOKUP(B571&amp;A571,[1]obs_dates!$C$1:$D$661,2,FALSE)</f>
        <v>37720</v>
      </c>
      <c r="D571" t="s">
        <v>58</v>
      </c>
      <c r="E571" t="s">
        <v>9</v>
      </c>
      <c r="F571" t="s">
        <v>9</v>
      </c>
      <c r="G571" t="str">
        <f t="shared" si="8"/>
        <v>ungrazed-ungrazed</v>
      </c>
      <c r="H571" s="5">
        <v>4743</v>
      </c>
      <c r="I571" s="5">
        <v>4742</v>
      </c>
      <c r="J571" s="5" t="s">
        <v>14</v>
      </c>
      <c r="K571" s="5" t="str">
        <f>VLOOKUP(J571,[1]spp_list!$A$1:$I$200,6,0)</f>
        <v>nativeshrub</v>
      </c>
      <c r="L571" s="5" t="str">
        <f>VLOOKUP(J571,[1]spp_list!$A$1:$I$200,9,0)</f>
        <v>dicot_angiosperm</v>
      </c>
      <c r="M571" s="5" t="s">
        <v>20</v>
      </c>
      <c r="N571" s="6">
        <v>1</v>
      </c>
    </row>
    <row r="572" spans="1:14" x14ac:dyDescent="0.25">
      <c r="A572">
        <v>60102</v>
      </c>
      <c r="B572">
        <v>2002</v>
      </c>
      <c r="C572" s="4">
        <f>VLOOKUP(B572&amp;A572,[1]obs_dates!$C$1:$D$661,2,FALSE)</f>
        <v>37720</v>
      </c>
      <c r="D572" t="s">
        <v>58</v>
      </c>
      <c r="E572" t="s">
        <v>9</v>
      </c>
      <c r="F572" t="s">
        <v>9</v>
      </c>
      <c r="G572" t="str">
        <f t="shared" si="8"/>
        <v>ungrazed-ungrazed</v>
      </c>
      <c r="H572" s="5">
        <v>4743</v>
      </c>
      <c r="I572" s="5">
        <v>4742</v>
      </c>
      <c r="J572" s="5" t="s">
        <v>15</v>
      </c>
      <c r="K572" s="5" t="str">
        <f>VLOOKUP(J572,[1]spp_list!$A$1:$I$200,6,0)</f>
        <v>nativetree</v>
      </c>
      <c r="L572" s="5" t="str">
        <f>VLOOKUP(J572,[1]spp_list!$A$1:$I$200,9,0)</f>
        <v>dicot_angiosperm</v>
      </c>
      <c r="M572" s="5" t="s">
        <v>20</v>
      </c>
      <c r="N572" s="6">
        <v>1</v>
      </c>
    </row>
    <row r="573" spans="1:14" x14ac:dyDescent="0.25">
      <c r="A573">
        <v>60102</v>
      </c>
      <c r="B573">
        <v>2002</v>
      </c>
      <c r="C573" s="4">
        <f>VLOOKUP(B573&amp;A573,[1]obs_dates!$C$1:$D$661,2,FALSE)</f>
        <v>37720</v>
      </c>
      <c r="D573" t="s">
        <v>58</v>
      </c>
      <c r="E573" t="s">
        <v>9</v>
      </c>
      <c r="F573" t="s">
        <v>9</v>
      </c>
      <c r="G573" t="str">
        <f t="shared" si="8"/>
        <v>ungrazed-ungrazed</v>
      </c>
      <c r="H573" s="5">
        <v>4743</v>
      </c>
      <c r="I573" s="5">
        <v>4742</v>
      </c>
      <c r="J573" s="5" t="s">
        <v>31</v>
      </c>
      <c r="K573" s="5" t="str">
        <f>VLOOKUP(J573,[1]spp_list!$A$1:$I$200,6,0)</f>
        <v>nativetree</v>
      </c>
      <c r="L573" s="5" t="str">
        <f>VLOOKUP(J573,[1]spp_list!$A$1:$I$200,9,0)</f>
        <v>dicot_angiosperm</v>
      </c>
      <c r="M573" s="5" t="s">
        <v>20</v>
      </c>
      <c r="N573" s="6">
        <v>1</v>
      </c>
    </row>
    <row r="574" spans="1:14" x14ac:dyDescent="0.25">
      <c r="A574">
        <v>60102</v>
      </c>
      <c r="B574">
        <v>2002</v>
      </c>
      <c r="C574" s="4">
        <f>VLOOKUP(B574&amp;A574,[1]obs_dates!$C$1:$D$661,2,FALSE)</f>
        <v>37720</v>
      </c>
      <c r="D574" t="s">
        <v>58</v>
      </c>
      <c r="E574" t="s">
        <v>9</v>
      </c>
      <c r="F574" t="s">
        <v>9</v>
      </c>
      <c r="G574" t="str">
        <f t="shared" si="8"/>
        <v>ungrazed-ungrazed</v>
      </c>
      <c r="H574" s="5">
        <v>4743</v>
      </c>
      <c r="I574" s="5">
        <v>4742</v>
      </c>
      <c r="J574" s="5" t="s">
        <v>18</v>
      </c>
      <c r="K574" s="5" t="str">
        <f>VLOOKUP(J574,[1]spp_list!$A$1:$I$200,6,0)</f>
        <v>nativetree</v>
      </c>
      <c r="L574" s="5" t="str">
        <f>VLOOKUP(J574,[1]spp_list!$A$1:$I$200,9,0)</f>
        <v>monocot_angiosperm</v>
      </c>
      <c r="M574" s="5" t="s">
        <v>20</v>
      </c>
      <c r="N574" s="6">
        <v>1</v>
      </c>
    </row>
    <row r="575" spans="1:14" x14ac:dyDescent="0.25">
      <c r="A575">
        <v>60201</v>
      </c>
      <c r="B575">
        <v>2002</v>
      </c>
      <c r="C575" s="4">
        <f>VLOOKUP(B575&amp;A575,[1]obs_dates!$C$1:$D$661,2,FALSE)</f>
        <v>37720</v>
      </c>
      <c r="D575" t="s">
        <v>58</v>
      </c>
      <c r="E575" t="s">
        <v>9</v>
      </c>
      <c r="F575" t="s">
        <v>9</v>
      </c>
      <c r="G575" t="str">
        <f t="shared" si="8"/>
        <v>ungrazed-ungrazed</v>
      </c>
      <c r="H575" s="5">
        <v>3900</v>
      </c>
      <c r="I575" s="5">
        <v>3899</v>
      </c>
      <c r="J575" s="5" t="s">
        <v>30</v>
      </c>
      <c r="K575" s="5" t="str">
        <f>VLOOKUP(J575,[1]spp_list!$A$1:$I$200,6,0)</f>
        <v>nativetree</v>
      </c>
      <c r="L575" s="5" t="str">
        <f>VLOOKUP(J575,[1]spp_list!$A$1:$I$200,9,0)</f>
        <v>dicot_angiosperm</v>
      </c>
      <c r="M575" s="5" t="s">
        <v>11</v>
      </c>
      <c r="N575" s="8">
        <v>7</v>
      </c>
    </row>
    <row r="576" spans="1:14" x14ac:dyDescent="0.25">
      <c r="A576">
        <v>60201</v>
      </c>
      <c r="B576">
        <v>2002</v>
      </c>
      <c r="C576" s="4">
        <f>VLOOKUP(B576&amp;A576,[1]obs_dates!$C$1:$D$661,2,FALSE)</f>
        <v>37720</v>
      </c>
      <c r="D576" t="s">
        <v>58</v>
      </c>
      <c r="E576" t="s">
        <v>9</v>
      </c>
      <c r="F576" t="s">
        <v>9</v>
      </c>
      <c r="G576" t="str">
        <f t="shared" si="8"/>
        <v>ungrazed-ungrazed</v>
      </c>
      <c r="H576" s="5">
        <v>3900</v>
      </c>
      <c r="I576" s="5">
        <v>3899</v>
      </c>
      <c r="J576" s="5" t="s">
        <v>22</v>
      </c>
      <c r="K576" s="5" t="str">
        <f>VLOOKUP(J576,[1]spp_list!$A$1:$I$200,6,0)</f>
        <v>nativetreefern</v>
      </c>
      <c r="L576" s="5" t="str">
        <f>VLOOKUP(J576,[1]spp_list!$A$1:$I$200,9,0)</f>
        <v>ferns_and_lycophytes</v>
      </c>
      <c r="M576" s="5" t="s">
        <v>11</v>
      </c>
      <c r="N576" s="8">
        <v>3</v>
      </c>
    </row>
    <row r="577" spans="1:14" x14ac:dyDescent="0.25">
      <c r="A577">
        <v>60201</v>
      </c>
      <c r="B577">
        <v>2002</v>
      </c>
      <c r="C577" s="4">
        <f>VLOOKUP(B577&amp;A577,[1]obs_dates!$C$1:$D$661,2,FALSE)</f>
        <v>37720</v>
      </c>
      <c r="D577" t="s">
        <v>58</v>
      </c>
      <c r="E577" t="s">
        <v>9</v>
      </c>
      <c r="F577" t="s">
        <v>9</v>
      </c>
      <c r="G577" t="str">
        <f t="shared" si="8"/>
        <v>ungrazed-ungrazed</v>
      </c>
      <c r="H577" s="5">
        <v>3900</v>
      </c>
      <c r="I577" s="5">
        <v>3899</v>
      </c>
      <c r="J577" s="5" t="s">
        <v>13</v>
      </c>
      <c r="K577" s="5" t="str">
        <f>VLOOKUP(J577,[1]spp_list!$A$1:$I$200,6,0)</f>
        <v>nativetreefern</v>
      </c>
      <c r="L577" s="5" t="str">
        <f>VLOOKUP(J577,[1]spp_list!$A$1:$I$200,9,0)</f>
        <v>ferns_and_lycophytes</v>
      </c>
      <c r="M577" s="5" t="s">
        <v>11</v>
      </c>
      <c r="N577" s="8">
        <v>1</v>
      </c>
    </row>
    <row r="578" spans="1:14" x14ac:dyDescent="0.25">
      <c r="A578">
        <v>60201</v>
      </c>
      <c r="B578">
        <v>2002</v>
      </c>
      <c r="C578" s="4">
        <f>VLOOKUP(B578&amp;A578,[1]obs_dates!$C$1:$D$661,2,FALSE)</f>
        <v>37720</v>
      </c>
      <c r="D578" t="s">
        <v>58</v>
      </c>
      <c r="E578" t="s">
        <v>9</v>
      </c>
      <c r="F578" t="s">
        <v>9</v>
      </c>
      <c r="G578" t="str">
        <f t="shared" si="8"/>
        <v>ungrazed-ungrazed</v>
      </c>
      <c r="H578" s="5">
        <v>3900</v>
      </c>
      <c r="I578" s="5">
        <v>3899</v>
      </c>
      <c r="J578" s="5" t="s">
        <v>48</v>
      </c>
      <c r="K578" s="5" t="str">
        <f>VLOOKUP(J578,[1]spp_list!$A$1:$I$200,6,0)</f>
        <v>nativetree</v>
      </c>
      <c r="L578" s="5" t="str">
        <f>VLOOKUP(J578,[1]spp_list!$A$1:$I$200,9,0)</f>
        <v>dicot_angiosperm</v>
      </c>
      <c r="M578" s="5" t="s">
        <v>11</v>
      </c>
      <c r="N578" s="8">
        <v>2</v>
      </c>
    </row>
    <row r="579" spans="1:14" x14ac:dyDescent="0.25">
      <c r="A579">
        <v>60201</v>
      </c>
      <c r="B579">
        <v>2002</v>
      </c>
      <c r="C579" s="4">
        <f>VLOOKUP(B579&amp;A579,[1]obs_dates!$C$1:$D$661,2,FALSE)</f>
        <v>37720</v>
      </c>
      <c r="D579" t="s">
        <v>58</v>
      </c>
      <c r="E579" t="s">
        <v>9</v>
      </c>
      <c r="F579" t="s">
        <v>9</v>
      </c>
      <c r="G579" t="str">
        <f t="shared" ref="G579:G642" si="9">CONCATENATE(E579,"-",F579)</f>
        <v>ungrazed-ungrazed</v>
      </c>
      <c r="H579" s="5">
        <v>3900</v>
      </c>
      <c r="I579" s="5">
        <v>3899</v>
      </c>
      <c r="J579" s="5" t="s">
        <v>59</v>
      </c>
      <c r="K579" s="5" t="str">
        <f>VLOOKUP(J579,[1]spp_list!$A$1:$I$200,6,0)</f>
        <v>nativetree</v>
      </c>
      <c r="L579" s="5" t="str">
        <f>VLOOKUP(J579,[1]spp_list!$A$1:$I$200,9,0)</f>
        <v>dicot_angiosperm</v>
      </c>
      <c r="M579" s="5" t="s">
        <v>11</v>
      </c>
      <c r="N579" s="8">
        <v>2</v>
      </c>
    </row>
    <row r="580" spans="1:14" x14ac:dyDescent="0.25">
      <c r="A580">
        <v>60201</v>
      </c>
      <c r="B580">
        <v>2002</v>
      </c>
      <c r="C580" s="4">
        <f>VLOOKUP(B580&amp;A580,[1]obs_dates!$C$1:$D$661,2,FALSE)</f>
        <v>37720</v>
      </c>
      <c r="D580" t="s">
        <v>58</v>
      </c>
      <c r="E580" t="s">
        <v>9</v>
      </c>
      <c r="F580" t="s">
        <v>9</v>
      </c>
      <c r="G580" t="str">
        <f t="shared" si="9"/>
        <v>ungrazed-ungrazed</v>
      </c>
      <c r="H580" s="5">
        <v>3900</v>
      </c>
      <c r="I580" s="5">
        <v>3899</v>
      </c>
      <c r="J580" s="5" t="s">
        <v>14</v>
      </c>
      <c r="K580" s="5" t="str">
        <f>VLOOKUP(J580,[1]spp_list!$A$1:$I$200,6,0)</f>
        <v>nativeshrub</v>
      </c>
      <c r="L580" s="5" t="str">
        <f>VLOOKUP(J580,[1]spp_list!$A$1:$I$200,9,0)</f>
        <v>dicot_angiosperm</v>
      </c>
      <c r="M580" s="5" t="s">
        <v>11</v>
      </c>
      <c r="N580" s="8">
        <v>12</v>
      </c>
    </row>
    <row r="581" spans="1:14" x14ac:dyDescent="0.25">
      <c r="A581">
        <v>60201</v>
      </c>
      <c r="B581">
        <v>2002</v>
      </c>
      <c r="C581" s="4">
        <f>VLOOKUP(B581&amp;A581,[1]obs_dates!$C$1:$D$661,2,FALSE)</f>
        <v>37720</v>
      </c>
      <c r="D581" t="s">
        <v>58</v>
      </c>
      <c r="E581" t="s">
        <v>9</v>
      </c>
      <c r="F581" t="s">
        <v>9</v>
      </c>
      <c r="G581" t="str">
        <f t="shared" si="9"/>
        <v>ungrazed-ungrazed</v>
      </c>
      <c r="H581" s="5">
        <v>3900</v>
      </c>
      <c r="I581" s="5">
        <v>3899</v>
      </c>
      <c r="J581" s="5" t="s">
        <v>23</v>
      </c>
      <c r="K581" s="5" t="str">
        <f>VLOOKUP(J581,[1]spp_list!$A$1:$I$200,6,0)</f>
        <v>nativetree</v>
      </c>
      <c r="L581" s="5" t="str">
        <f>VLOOKUP(J581,[1]spp_list!$A$1:$I$200,9,0)</f>
        <v>dicot_angiosperm</v>
      </c>
      <c r="M581" s="5" t="s">
        <v>11</v>
      </c>
      <c r="N581" s="8">
        <v>2</v>
      </c>
    </row>
    <row r="582" spans="1:14" x14ac:dyDescent="0.25">
      <c r="A582">
        <v>60201</v>
      </c>
      <c r="B582">
        <v>2002</v>
      </c>
      <c r="C582" s="4">
        <f>VLOOKUP(B582&amp;A582,[1]obs_dates!$C$1:$D$661,2,FALSE)</f>
        <v>37720</v>
      </c>
      <c r="D582" t="s">
        <v>58</v>
      </c>
      <c r="E582" t="s">
        <v>9</v>
      </c>
      <c r="F582" t="s">
        <v>9</v>
      </c>
      <c r="G582" t="str">
        <f t="shared" si="9"/>
        <v>ungrazed-ungrazed</v>
      </c>
      <c r="H582" s="5">
        <v>3900</v>
      </c>
      <c r="I582" s="5">
        <v>3899</v>
      </c>
      <c r="J582" s="5" t="s">
        <v>49</v>
      </c>
      <c r="K582" s="5" t="str">
        <f>VLOOKUP(J582,[1]spp_list!$A$1:$I$200,6,0)</f>
        <v>nativetree</v>
      </c>
      <c r="L582" s="5" t="str">
        <f>VLOOKUP(J582,[1]spp_list!$A$1:$I$200,9,0)</f>
        <v>dicot_angiosperm</v>
      </c>
      <c r="M582" s="5" t="s">
        <v>11</v>
      </c>
      <c r="N582" s="8">
        <v>3</v>
      </c>
    </row>
    <row r="583" spans="1:14" x14ac:dyDescent="0.25">
      <c r="A583">
        <v>60201</v>
      </c>
      <c r="B583">
        <v>2002</v>
      </c>
      <c r="C583" s="4">
        <f>VLOOKUP(B583&amp;A583,[1]obs_dates!$C$1:$D$661,2,FALSE)</f>
        <v>37720</v>
      </c>
      <c r="D583" t="s">
        <v>58</v>
      </c>
      <c r="E583" t="s">
        <v>9</v>
      </c>
      <c r="F583" t="s">
        <v>9</v>
      </c>
      <c r="G583" t="str">
        <f t="shared" si="9"/>
        <v>ungrazed-ungrazed</v>
      </c>
      <c r="H583" s="5">
        <v>3900</v>
      </c>
      <c r="I583" s="5">
        <v>3899</v>
      </c>
      <c r="J583" s="5" t="s">
        <v>16</v>
      </c>
      <c r="K583" s="5" t="str">
        <f>VLOOKUP(J583,[1]spp_list!$A$1:$I$200,6,0)</f>
        <v>nativetree</v>
      </c>
      <c r="L583" s="5" t="str">
        <f>VLOOKUP(J583,[1]spp_list!$A$1:$I$200,9,0)</f>
        <v>dicot_angiosperm</v>
      </c>
      <c r="M583" s="5" t="s">
        <v>11</v>
      </c>
      <c r="N583" s="8">
        <v>9</v>
      </c>
    </row>
    <row r="584" spans="1:14" x14ac:dyDescent="0.25">
      <c r="A584">
        <v>60201</v>
      </c>
      <c r="B584">
        <v>2002</v>
      </c>
      <c r="C584" s="4">
        <f>VLOOKUP(B584&amp;A584,[1]obs_dates!$C$1:$D$661,2,FALSE)</f>
        <v>37720</v>
      </c>
      <c r="D584" t="s">
        <v>58</v>
      </c>
      <c r="E584" t="s">
        <v>9</v>
      </c>
      <c r="F584" t="s">
        <v>9</v>
      </c>
      <c r="G584" t="str">
        <f t="shared" si="9"/>
        <v>ungrazed-ungrazed</v>
      </c>
      <c r="H584" s="5">
        <v>3900</v>
      </c>
      <c r="I584" s="5">
        <v>3899</v>
      </c>
      <c r="J584" s="5" t="s">
        <v>38</v>
      </c>
      <c r="K584" s="5" t="str">
        <f>VLOOKUP(J584,[1]spp_list!$A$1:$I$200,6,0)</f>
        <v>nativetree</v>
      </c>
      <c r="L584" s="5" t="str">
        <f>VLOOKUP(J584,[1]spp_list!$A$1:$I$200,9,0)</f>
        <v>dicot_angiosperm</v>
      </c>
      <c r="M584" s="5" t="s">
        <v>11</v>
      </c>
      <c r="N584" s="8">
        <v>1</v>
      </c>
    </row>
    <row r="585" spans="1:14" x14ac:dyDescent="0.25">
      <c r="A585">
        <v>60201</v>
      </c>
      <c r="B585">
        <v>2002</v>
      </c>
      <c r="C585" s="4">
        <f>VLOOKUP(B585&amp;A585,[1]obs_dates!$C$1:$D$661,2,FALSE)</f>
        <v>37720</v>
      </c>
      <c r="D585" t="s">
        <v>58</v>
      </c>
      <c r="E585" t="s">
        <v>9</v>
      </c>
      <c r="F585" t="s">
        <v>9</v>
      </c>
      <c r="G585" t="str">
        <f t="shared" si="9"/>
        <v>ungrazed-ungrazed</v>
      </c>
      <c r="H585" s="5">
        <v>3900</v>
      </c>
      <c r="I585" s="5">
        <v>3899</v>
      </c>
      <c r="J585" s="5" t="s">
        <v>17</v>
      </c>
      <c r="K585" s="5" t="str">
        <f>VLOOKUP(J585,[1]spp_list!$A$1:$I$200,6,0)</f>
        <v>nativetree</v>
      </c>
      <c r="L585" s="5" t="str">
        <f>VLOOKUP(J585,[1]spp_list!$A$1:$I$200,9,0)</f>
        <v>dicot_angiosperm</v>
      </c>
      <c r="M585" s="5" t="s">
        <v>11</v>
      </c>
      <c r="N585" s="8">
        <v>7</v>
      </c>
    </row>
    <row r="586" spans="1:14" x14ac:dyDescent="0.25">
      <c r="A586">
        <v>60201</v>
      </c>
      <c r="B586">
        <v>2002</v>
      </c>
      <c r="C586" s="4">
        <f>VLOOKUP(B586&amp;A586,[1]obs_dates!$C$1:$D$661,2,FALSE)</f>
        <v>37720</v>
      </c>
      <c r="D586" t="s">
        <v>58</v>
      </c>
      <c r="E586" t="s">
        <v>9</v>
      </c>
      <c r="F586" t="s">
        <v>9</v>
      </c>
      <c r="G586" t="str">
        <f t="shared" si="9"/>
        <v>ungrazed-ungrazed</v>
      </c>
      <c r="H586" s="5">
        <v>3900</v>
      </c>
      <c r="I586" s="5">
        <v>3899</v>
      </c>
      <c r="J586" s="5" t="s">
        <v>18</v>
      </c>
      <c r="K586" s="5" t="str">
        <f>VLOOKUP(J586,[1]spp_list!$A$1:$I$200,6,0)</f>
        <v>nativetree</v>
      </c>
      <c r="L586" s="5" t="str">
        <f>VLOOKUP(J586,[1]spp_list!$A$1:$I$200,9,0)</f>
        <v>monocot_angiosperm</v>
      </c>
      <c r="M586" s="5" t="s">
        <v>11</v>
      </c>
      <c r="N586" s="8">
        <v>2</v>
      </c>
    </row>
    <row r="587" spans="1:14" x14ac:dyDescent="0.25">
      <c r="A587">
        <v>60201</v>
      </c>
      <c r="B587">
        <v>2002</v>
      </c>
      <c r="C587" s="4">
        <f>VLOOKUP(B587&amp;A587,[1]obs_dates!$C$1:$D$661,2,FALSE)</f>
        <v>37720</v>
      </c>
      <c r="D587" t="s">
        <v>58</v>
      </c>
      <c r="E587" t="s">
        <v>9</v>
      </c>
      <c r="F587" t="s">
        <v>9</v>
      </c>
      <c r="G587" t="str">
        <f t="shared" si="9"/>
        <v>ungrazed-ungrazed</v>
      </c>
      <c r="H587" s="5">
        <v>3900</v>
      </c>
      <c r="I587" s="5">
        <v>3899</v>
      </c>
      <c r="J587" s="5" t="s">
        <v>19</v>
      </c>
      <c r="K587" s="5" t="str">
        <f>VLOOKUP(J587,[1]spp_list!$A$1:$I$200,6,0)</f>
        <v>nativetree</v>
      </c>
      <c r="L587" s="5" t="str">
        <f>VLOOKUP(J587,[1]spp_list!$A$1:$I$200,9,0)</f>
        <v>dicot_angiosperm</v>
      </c>
      <c r="M587" s="5" t="s">
        <v>11</v>
      </c>
      <c r="N587" s="8">
        <v>4</v>
      </c>
    </row>
    <row r="588" spans="1:14" x14ac:dyDescent="0.25">
      <c r="A588">
        <v>60201</v>
      </c>
      <c r="B588">
        <v>2002</v>
      </c>
      <c r="C588" s="4">
        <f>VLOOKUP(B588&amp;A588,[1]obs_dates!$C$1:$D$661,2,FALSE)</f>
        <v>37720</v>
      </c>
      <c r="D588" t="s">
        <v>58</v>
      </c>
      <c r="E588" t="s">
        <v>9</v>
      </c>
      <c r="F588" t="s">
        <v>9</v>
      </c>
      <c r="G588" t="str">
        <f t="shared" si="9"/>
        <v>ungrazed-ungrazed</v>
      </c>
      <c r="H588" s="5">
        <v>3900</v>
      </c>
      <c r="I588" s="5">
        <v>3899</v>
      </c>
      <c r="J588" s="5" t="s">
        <v>15</v>
      </c>
      <c r="K588" s="5" t="str">
        <f>VLOOKUP(J588,[1]spp_list!$A$1:$I$200,6,0)</f>
        <v>nativetree</v>
      </c>
      <c r="L588" s="5" t="str">
        <f>VLOOKUP(J588,[1]spp_list!$A$1:$I$200,9,0)</f>
        <v>dicot_angiosperm</v>
      </c>
      <c r="M588" s="5" t="s">
        <v>20</v>
      </c>
      <c r="N588" s="6">
        <v>12</v>
      </c>
    </row>
    <row r="589" spans="1:14" x14ac:dyDescent="0.25">
      <c r="A589">
        <v>60201</v>
      </c>
      <c r="B589">
        <v>2002</v>
      </c>
      <c r="C589" s="4">
        <f>VLOOKUP(B589&amp;A589,[1]obs_dates!$C$1:$D$661,2,FALSE)</f>
        <v>37720</v>
      </c>
      <c r="D589" t="s">
        <v>58</v>
      </c>
      <c r="E589" t="s">
        <v>9</v>
      </c>
      <c r="F589" t="s">
        <v>9</v>
      </c>
      <c r="G589" t="str">
        <f t="shared" si="9"/>
        <v>ungrazed-ungrazed</v>
      </c>
      <c r="H589" s="5">
        <v>3900</v>
      </c>
      <c r="I589" s="5">
        <v>3899</v>
      </c>
      <c r="J589" s="5" t="s">
        <v>23</v>
      </c>
      <c r="K589" s="5" t="str">
        <f>VLOOKUP(J589,[1]spp_list!$A$1:$I$200,6,0)</f>
        <v>nativetree</v>
      </c>
      <c r="L589" s="5" t="str">
        <f>VLOOKUP(J589,[1]spp_list!$A$1:$I$200,9,0)</f>
        <v>dicot_angiosperm</v>
      </c>
      <c r="M589" s="5" t="s">
        <v>20</v>
      </c>
      <c r="N589" s="6">
        <v>1</v>
      </c>
    </row>
    <row r="590" spans="1:14" x14ac:dyDescent="0.25">
      <c r="A590">
        <v>60201</v>
      </c>
      <c r="B590">
        <v>2002</v>
      </c>
      <c r="C590" s="4">
        <f>VLOOKUP(B590&amp;A590,[1]obs_dates!$C$1:$D$661,2,FALSE)</f>
        <v>37720</v>
      </c>
      <c r="D590" t="s">
        <v>58</v>
      </c>
      <c r="E590" t="s">
        <v>9</v>
      </c>
      <c r="F590" t="s">
        <v>9</v>
      </c>
      <c r="G590" t="str">
        <f t="shared" si="9"/>
        <v>ungrazed-ungrazed</v>
      </c>
      <c r="H590" s="5">
        <v>3900</v>
      </c>
      <c r="I590" s="5">
        <v>3899</v>
      </c>
      <c r="J590" s="5" t="s">
        <v>49</v>
      </c>
      <c r="K590" s="5" t="str">
        <f>VLOOKUP(J590,[1]spp_list!$A$1:$I$200,6,0)</f>
        <v>nativetree</v>
      </c>
      <c r="L590" s="5" t="str">
        <f>VLOOKUP(J590,[1]spp_list!$A$1:$I$200,9,0)</f>
        <v>dicot_angiosperm</v>
      </c>
      <c r="M590" s="5" t="s">
        <v>20</v>
      </c>
      <c r="N590" s="6">
        <v>1</v>
      </c>
    </row>
    <row r="591" spans="1:14" x14ac:dyDescent="0.25">
      <c r="A591">
        <v>60201</v>
      </c>
      <c r="B591">
        <v>2002</v>
      </c>
      <c r="C591" s="4">
        <f>VLOOKUP(B591&amp;A591,[1]obs_dates!$C$1:$D$661,2,FALSE)</f>
        <v>37720</v>
      </c>
      <c r="D591" t="s">
        <v>58</v>
      </c>
      <c r="E591" t="s">
        <v>9</v>
      </c>
      <c r="F591" t="s">
        <v>9</v>
      </c>
      <c r="G591" t="str">
        <f t="shared" si="9"/>
        <v>ungrazed-ungrazed</v>
      </c>
      <c r="H591" s="5">
        <v>3900</v>
      </c>
      <c r="I591" s="5">
        <v>3899</v>
      </c>
      <c r="J591" s="5" t="s">
        <v>16</v>
      </c>
      <c r="K591" s="5" t="str">
        <f>VLOOKUP(J591,[1]spp_list!$A$1:$I$200,6,0)</f>
        <v>nativetree</v>
      </c>
      <c r="L591" s="5" t="str">
        <f>VLOOKUP(J591,[1]spp_list!$A$1:$I$200,9,0)</f>
        <v>dicot_angiosperm</v>
      </c>
      <c r="M591" s="5" t="s">
        <v>20</v>
      </c>
      <c r="N591" s="6">
        <v>3</v>
      </c>
    </row>
    <row r="592" spans="1:14" x14ac:dyDescent="0.25">
      <c r="A592">
        <v>60201</v>
      </c>
      <c r="B592">
        <v>2002</v>
      </c>
      <c r="C592" s="4">
        <f>VLOOKUP(B592&amp;A592,[1]obs_dates!$C$1:$D$661,2,FALSE)</f>
        <v>37720</v>
      </c>
      <c r="D592" t="s">
        <v>58</v>
      </c>
      <c r="E592" t="s">
        <v>9</v>
      </c>
      <c r="F592" t="s">
        <v>9</v>
      </c>
      <c r="G592" t="str">
        <f t="shared" si="9"/>
        <v>ungrazed-ungrazed</v>
      </c>
      <c r="H592" s="5">
        <v>3900</v>
      </c>
      <c r="I592" s="5">
        <v>3899</v>
      </c>
      <c r="J592" s="5" t="s">
        <v>18</v>
      </c>
      <c r="K592" s="5" t="str">
        <f>VLOOKUP(J592,[1]spp_list!$A$1:$I$200,6,0)</f>
        <v>nativetree</v>
      </c>
      <c r="L592" s="5" t="str">
        <f>VLOOKUP(J592,[1]spp_list!$A$1:$I$200,9,0)</f>
        <v>monocot_angiosperm</v>
      </c>
      <c r="M592" s="5" t="s">
        <v>20</v>
      </c>
      <c r="N592" s="6">
        <v>3</v>
      </c>
    </row>
    <row r="593" spans="1:14" x14ac:dyDescent="0.25">
      <c r="A593">
        <v>60202</v>
      </c>
      <c r="B593">
        <v>2002</v>
      </c>
      <c r="C593" s="4">
        <f>VLOOKUP(B593&amp;A593,[1]obs_dates!$C$1:$D$661,2,FALSE)</f>
        <v>37720</v>
      </c>
      <c r="D593" t="s">
        <v>58</v>
      </c>
      <c r="E593" t="s">
        <v>9</v>
      </c>
      <c r="F593" t="s">
        <v>9</v>
      </c>
      <c r="G593" t="str">
        <f t="shared" si="9"/>
        <v>ungrazed-ungrazed</v>
      </c>
      <c r="H593" s="5">
        <v>4749</v>
      </c>
      <c r="I593" s="5">
        <v>4750</v>
      </c>
      <c r="J593" s="5" t="s">
        <v>22</v>
      </c>
      <c r="K593" s="5" t="str">
        <f>VLOOKUP(J593,[1]spp_list!$A$1:$I$200,6,0)</f>
        <v>nativetreefern</v>
      </c>
      <c r="L593" s="5" t="str">
        <f>VLOOKUP(J593,[1]spp_list!$A$1:$I$200,9,0)</f>
        <v>ferns_and_lycophytes</v>
      </c>
      <c r="M593" s="5" t="s">
        <v>11</v>
      </c>
      <c r="N593" s="8">
        <v>4</v>
      </c>
    </row>
    <row r="594" spans="1:14" x14ac:dyDescent="0.25">
      <c r="A594">
        <v>60202</v>
      </c>
      <c r="B594">
        <v>2002</v>
      </c>
      <c r="C594" s="4">
        <f>VLOOKUP(B594&amp;A594,[1]obs_dates!$C$1:$D$661,2,FALSE)</f>
        <v>37720</v>
      </c>
      <c r="D594" t="s">
        <v>58</v>
      </c>
      <c r="E594" t="s">
        <v>9</v>
      </c>
      <c r="F594" t="s">
        <v>9</v>
      </c>
      <c r="G594" t="str">
        <f t="shared" si="9"/>
        <v>ungrazed-ungrazed</v>
      </c>
      <c r="H594" s="5">
        <v>4749</v>
      </c>
      <c r="I594" s="5">
        <v>4750</v>
      </c>
      <c r="J594" s="5" t="s">
        <v>13</v>
      </c>
      <c r="K594" s="5" t="str">
        <f>VLOOKUP(J594,[1]spp_list!$A$1:$I$200,6,0)</f>
        <v>nativetreefern</v>
      </c>
      <c r="L594" s="5" t="str">
        <f>VLOOKUP(J594,[1]spp_list!$A$1:$I$200,9,0)</f>
        <v>ferns_and_lycophytes</v>
      </c>
      <c r="M594" s="5" t="s">
        <v>11</v>
      </c>
      <c r="N594" s="8">
        <v>1</v>
      </c>
    </row>
    <row r="595" spans="1:14" x14ac:dyDescent="0.25">
      <c r="A595">
        <v>60202</v>
      </c>
      <c r="B595">
        <v>2002</v>
      </c>
      <c r="C595" s="4">
        <f>VLOOKUP(B595&amp;A595,[1]obs_dates!$C$1:$D$661,2,FALSE)</f>
        <v>37720</v>
      </c>
      <c r="D595" t="s">
        <v>58</v>
      </c>
      <c r="E595" t="s">
        <v>9</v>
      </c>
      <c r="F595" t="s">
        <v>9</v>
      </c>
      <c r="G595" t="str">
        <f t="shared" si="9"/>
        <v>ungrazed-ungrazed</v>
      </c>
      <c r="H595" s="5">
        <v>4749</v>
      </c>
      <c r="I595" s="5">
        <v>4750</v>
      </c>
      <c r="J595" s="5" t="s">
        <v>14</v>
      </c>
      <c r="K595" s="5" t="str">
        <f>VLOOKUP(J595,[1]spp_list!$A$1:$I$200,6,0)</f>
        <v>nativeshrub</v>
      </c>
      <c r="L595" s="5" t="str">
        <f>VLOOKUP(J595,[1]spp_list!$A$1:$I$200,9,0)</f>
        <v>dicot_angiosperm</v>
      </c>
      <c r="M595" s="5" t="s">
        <v>11</v>
      </c>
      <c r="N595" s="8">
        <v>1</v>
      </c>
    </row>
    <row r="596" spans="1:14" x14ac:dyDescent="0.25">
      <c r="A596">
        <v>60202</v>
      </c>
      <c r="B596">
        <v>2002</v>
      </c>
      <c r="C596" s="4">
        <f>VLOOKUP(B596&amp;A596,[1]obs_dates!$C$1:$D$661,2,FALSE)</f>
        <v>37720</v>
      </c>
      <c r="D596" t="s">
        <v>58</v>
      </c>
      <c r="E596" t="s">
        <v>9</v>
      </c>
      <c r="F596" t="s">
        <v>9</v>
      </c>
      <c r="G596" t="str">
        <f t="shared" si="9"/>
        <v>ungrazed-ungrazed</v>
      </c>
      <c r="H596" s="5">
        <v>4749</v>
      </c>
      <c r="I596" s="5">
        <v>4750</v>
      </c>
      <c r="J596" s="5" t="s">
        <v>16</v>
      </c>
      <c r="K596" s="5" t="str">
        <f>VLOOKUP(J596,[1]spp_list!$A$1:$I$200,6,0)</f>
        <v>nativetree</v>
      </c>
      <c r="L596" s="5" t="str">
        <f>VLOOKUP(J596,[1]spp_list!$A$1:$I$200,9,0)</f>
        <v>dicot_angiosperm</v>
      </c>
      <c r="M596" s="5" t="s">
        <v>11</v>
      </c>
      <c r="N596" s="8">
        <v>31</v>
      </c>
    </row>
    <row r="597" spans="1:14" x14ac:dyDescent="0.25">
      <c r="A597">
        <v>60202</v>
      </c>
      <c r="B597">
        <v>2002</v>
      </c>
      <c r="C597" s="4">
        <f>VLOOKUP(B597&amp;A597,[1]obs_dates!$C$1:$D$661,2,FALSE)</f>
        <v>37720</v>
      </c>
      <c r="D597" t="s">
        <v>58</v>
      </c>
      <c r="E597" t="s">
        <v>9</v>
      </c>
      <c r="F597" t="s">
        <v>9</v>
      </c>
      <c r="G597" t="str">
        <f t="shared" si="9"/>
        <v>ungrazed-ungrazed</v>
      </c>
      <c r="H597" s="5">
        <v>4749</v>
      </c>
      <c r="I597" s="5">
        <v>4750</v>
      </c>
      <c r="J597" s="5" t="s">
        <v>18</v>
      </c>
      <c r="K597" s="5" t="str">
        <f>VLOOKUP(J597,[1]spp_list!$A$1:$I$200,6,0)</f>
        <v>nativetree</v>
      </c>
      <c r="L597" s="5" t="str">
        <f>VLOOKUP(J597,[1]spp_list!$A$1:$I$200,9,0)</f>
        <v>monocot_angiosperm</v>
      </c>
      <c r="M597" s="5" t="s">
        <v>11</v>
      </c>
      <c r="N597" s="8">
        <v>4</v>
      </c>
    </row>
    <row r="598" spans="1:14" x14ac:dyDescent="0.25">
      <c r="A598">
        <v>60202</v>
      </c>
      <c r="B598">
        <v>2002</v>
      </c>
      <c r="C598" s="4">
        <f>VLOOKUP(B598&amp;A598,[1]obs_dates!$C$1:$D$661,2,FALSE)</f>
        <v>37720</v>
      </c>
      <c r="D598" t="s">
        <v>58</v>
      </c>
      <c r="E598" t="s">
        <v>9</v>
      </c>
      <c r="F598" t="s">
        <v>9</v>
      </c>
      <c r="G598" t="str">
        <f t="shared" si="9"/>
        <v>ungrazed-ungrazed</v>
      </c>
      <c r="H598" s="5">
        <v>4749</v>
      </c>
      <c r="I598" s="5">
        <v>4750</v>
      </c>
      <c r="J598" s="5" t="s">
        <v>30</v>
      </c>
      <c r="K598" s="5" t="str">
        <f>VLOOKUP(J598,[1]spp_list!$A$1:$I$200,6,0)</f>
        <v>nativetree</v>
      </c>
      <c r="L598" s="5" t="str">
        <f>VLOOKUP(J598,[1]spp_list!$A$1:$I$200,9,0)</f>
        <v>dicot_angiosperm</v>
      </c>
      <c r="M598" s="5" t="s">
        <v>20</v>
      </c>
      <c r="N598" s="6">
        <v>1</v>
      </c>
    </row>
    <row r="599" spans="1:14" x14ac:dyDescent="0.25">
      <c r="A599">
        <v>60202</v>
      </c>
      <c r="B599">
        <v>2002</v>
      </c>
      <c r="C599" s="4">
        <f>VLOOKUP(B599&amp;A599,[1]obs_dates!$C$1:$D$661,2,FALSE)</f>
        <v>37720</v>
      </c>
      <c r="D599" t="s">
        <v>58</v>
      </c>
      <c r="E599" t="s">
        <v>9</v>
      </c>
      <c r="F599" t="s">
        <v>9</v>
      </c>
      <c r="G599" t="str">
        <f t="shared" si="9"/>
        <v>ungrazed-ungrazed</v>
      </c>
      <c r="H599" s="5">
        <v>4749</v>
      </c>
      <c r="I599" s="5">
        <v>4750</v>
      </c>
      <c r="J599" s="5" t="s">
        <v>15</v>
      </c>
      <c r="K599" s="5" t="str">
        <f>VLOOKUP(J599,[1]spp_list!$A$1:$I$200,6,0)</f>
        <v>nativetree</v>
      </c>
      <c r="L599" s="5" t="str">
        <f>VLOOKUP(J599,[1]spp_list!$A$1:$I$200,9,0)</f>
        <v>dicot_angiosperm</v>
      </c>
      <c r="M599" s="5" t="s">
        <v>20</v>
      </c>
      <c r="N599" s="6">
        <v>1</v>
      </c>
    </row>
    <row r="600" spans="1:14" x14ac:dyDescent="0.25">
      <c r="A600">
        <v>60202</v>
      </c>
      <c r="B600">
        <v>2002</v>
      </c>
      <c r="C600" s="4">
        <f>VLOOKUP(B600&amp;A600,[1]obs_dates!$C$1:$D$661,2,FALSE)</f>
        <v>37720</v>
      </c>
      <c r="D600" t="s">
        <v>58</v>
      </c>
      <c r="E600" t="s">
        <v>9</v>
      </c>
      <c r="F600" t="s">
        <v>9</v>
      </c>
      <c r="G600" t="str">
        <f t="shared" si="9"/>
        <v>ungrazed-ungrazed</v>
      </c>
      <c r="H600" s="5">
        <v>4749</v>
      </c>
      <c r="I600" s="5">
        <v>4750</v>
      </c>
      <c r="J600" s="5" t="s">
        <v>23</v>
      </c>
      <c r="K600" s="5" t="str">
        <f>VLOOKUP(J600,[1]spp_list!$A$1:$I$200,6,0)</f>
        <v>nativetree</v>
      </c>
      <c r="L600" s="5" t="str">
        <f>VLOOKUP(J600,[1]spp_list!$A$1:$I$200,9,0)</f>
        <v>dicot_angiosperm</v>
      </c>
      <c r="M600" s="5" t="s">
        <v>20</v>
      </c>
      <c r="N600" s="6">
        <v>2</v>
      </c>
    </row>
    <row r="601" spans="1:14" x14ac:dyDescent="0.25">
      <c r="A601">
        <v>60202</v>
      </c>
      <c r="B601">
        <v>2002</v>
      </c>
      <c r="C601" s="4">
        <f>VLOOKUP(B601&amp;A601,[1]obs_dates!$C$1:$D$661,2,FALSE)</f>
        <v>37720</v>
      </c>
      <c r="D601" t="s">
        <v>58</v>
      </c>
      <c r="E601" t="s">
        <v>9</v>
      </c>
      <c r="F601" t="s">
        <v>9</v>
      </c>
      <c r="G601" t="str">
        <f t="shared" si="9"/>
        <v>ungrazed-ungrazed</v>
      </c>
      <c r="H601" s="5">
        <v>4749</v>
      </c>
      <c r="I601" s="5">
        <v>4750</v>
      </c>
      <c r="J601" s="5" t="s">
        <v>18</v>
      </c>
      <c r="K601" s="5" t="str">
        <f>VLOOKUP(J601,[1]spp_list!$A$1:$I$200,6,0)</f>
        <v>nativetree</v>
      </c>
      <c r="L601" s="5" t="str">
        <f>VLOOKUP(J601,[1]spp_list!$A$1:$I$200,9,0)</f>
        <v>monocot_angiosperm</v>
      </c>
      <c r="M601" s="5" t="s">
        <v>20</v>
      </c>
      <c r="N601" s="6">
        <v>3</v>
      </c>
    </row>
    <row r="602" spans="1:14" x14ac:dyDescent="0.25">
      <c r="A602">
        <v>60301</v>
      </c>
      <c r="B602">
        <v>2002</v>
      </c>
      <c r="C602" s="4">
        <f>VLOOKUP(B602&amp;A602,[1]obs_dates!$C$1:$D$661,2,FALSE)</f>
        <v>37720</v>
      </c>
      <c r="D602" t="s">
        <v>58</v>
      </c>
      <c r="E602" t="s">
        <v>9</v>
      </c>
      <c r="F602" t="s">
        <v>9</v>
      </c>
      <c r="G602" t="str">
        <f t="shared" si="9"/>
        <v>ungrazed-ungrazed</v>
      </c>
      <c r="H602" s="5">
        <v>4610</v>
      </c>
      <c r="I602" s="5">
        <v>4609</v>
      </c>
      <c r="J602" s="5" t="s">
        <v>13</v>
      </c>
      <c r="K602" s="5" t="str">
        <f>VLOOKUP(J602,[1]spp_list!$A$1:$I$200,6,0)</f>
        <v>nativetreefern</v>
      </c>
      <c r="L602" s="5" t="str">
        <f>VLOOKUP(J602,[1]spp_list!$A$1:$I$200,9,0)</f>
        <v>ferns_and_lycophytes</v>
      </c>
      <c r="M602" s="5" t="s">
        <v>11</v>
      </c>
      <c r="N602" s="8">
        <v>4</v>
      </c>
    </row>
    <row r="603" spans="1:14" x14ac:dyDescent="0.25">
      <c r="A603">
        <v>60301</v>
      </c>
      <c r="B603">
        <v>2002</v>
      </c>
      <c r="C603" s="4">
        <f>VLOOKUP(B603&amp;A603,[1]obs_dates!$C$1:$D$661,2,FALSE)</f>
        <v>37720</v>
      </c>
      <c r="D603" t="s">
        <v>58</v>
      </c>
      <c r="E603" t="s">
        <v>9</v>
      </c>
      <c r="F603" t="s">
        <v>9</v>
      </c>
      <c r="G603" t="str">
        <f t="shared" si="9"/>
        <v>ungrazed-ungrazed</v>
      </c>
      <c r="H603" s="5">
        <v>4610</v>
      </c>
      <c r="I603" s="5">
        <v>4609</v>
      </c>
      <c r="J603" s="5" t="s">
        <v>48</v>
      </c>
      <c r="K603" s="5" t="str">
        <f>VLOOKUP(J603,[1]spp_list!$A$1:$I$200,6,0)</f>
        <v>nativetree</v>
      </c>
      <c r="L603" s="5" t="str">
        <f>VLOOKUP(J603,[1]spp_list!$A$1:$I$200,9,0)</f>
        <v>dicot_angiosperm</v>
      </c>
      <c r="M603" s="5" t="s">
        <v>11</v>
      </c>
      <c r="N603" s="8">
        <v>2</v>
      </c>
    </row>
    <row r="604" spans="1:14" x14ac:dyDescent="0.25">
      <c r="A604">
        <v>60301</v>
      </c>
      <c r="B604">
        <v>2002</v>
      </c>
      <c r="C604" s="4">
        <f>VLOOKUP(B604&amp;A604,[1]obs_dates!$C$1:$D$661,2,FALSE)</f>
        <v>37720</v>
      </c>
      <c r="D604" t="s">
        <v>58</v>
      </c>
      <c r="E604" t="s">
        <v>9</v>
      </c>
      <c r="F604" t="s">
        <v>9</v>
      </c>
      <c r="G604" t="str">
        <f t="shared" si="9"/>
        <v>ungrazed-ungrazed</v>
      </c>
      <c r="H604" s="5">
        <v>4610</v>
      </c>
      <c r="I604" s="5">
        <v>4609</v>
      </c>
      <c r="J604" s="5" t="s">
        <v>14</v>
      </c>
      <c r="K604" s="5" t="str">
        <f>VLOOKUP(J604,[1]spp_list!$A$1:$I$200,6,0)</f>
        <v>nativeshrub</v>
      </c>
      <c r="L604" s="5" t="str">
        <f>VLOOKUP(J604,[1]spp_list!$A$1:$I$200,9,0)</f>
        <v>dicot_angiosperm</v>
      </c>
      <c r="M604" s="5" t="s">
        <v>11</v>
      </c>
      <c r="N604" s="8">
        <v>7</v>
      </c>
    </row>
    <row r="605" spans="1:14" x14ac:dyDescent="0.25">
      <c r="A605">
        <v>60301</v>
      </c>
      <c r="B605">
        <v>2002</v>
      </c>
      <c r="C605" s="4">
        <f>VLOOKUP(B605&amp;A605,[1]obs_dates!$C$1:$D$661,2,FALSE)</f>
        <v>37720</v>
      </c>
      <c r="D605" t="s">
        <v>58</v>
      </c>
      <c r="E605" t="s">
        <v>9</v>
      </c>
      <c r="F605" t="s">
        <v>9</v>
      </c>
      <c r="G605" t="str">
        <f t="shared" si="9"/>
        <v>ungrazed-ungrazed</v>
      </c>
      <c r="H605" s="5">
        <v>4610</v>
      </c>
      <c r="I605" s="5">
        <v>4609</v>
      </c>
      <c r="J605" s="5" t="s">
        <v>15</v>
      </c>
      <c r="K605" s="5" t="str">
        <f>VLOOKUP(J605,[1]spp_list!$A$1:$I$200,6,0)</f>
        <v>nativetree</v>
      </c>
      <c r="L605" s="5" t="str">
        <f>VLOOKUP(J605,[1]spp_list!$A$1:$I$200,9,0)</f>
        <v>dicot_angiosperm</v>
      </c>
      <c r="M605" s="5" t="s">
        <v>11</v>
      </c>
      <c r="N605" s="8">
        <v>4</v>
      </c>
    </row>
    <row r="606" spans="1:14" x14ac:dyDescent="0.25">
      <c r="A606">
        <v>60301</v>
      </c>
      <c r="B606">
        <v>2002</v>
      </c>
      <c r="C606" s="4">
        <f>VLOOKUP(B606&amp;A606,[1]obs_dates!$C$1:$D$661,2,FALSE)</f>
        <v>37720</v>
      </c>
      <c r="D606" t="s">
        <v>58</v>
      </c>
      <c r="E606" t="s">
        <v>9</v>
      </c>
      <c r="F606" t="s">
        <v>9</v>
      </c>
      <c r="G606" t="str">
        <f t="shared" si="9"/>
        <v>ungrazed-ungrazed</v>
      </c>
      <c r="H606" s="5">
        <v>4610</v>
      </c>
      <c r="I606" s="5">
        <v>4609</v>
      </c>
      <c r="J606" s="5" t="s">
        <v>23</v>
      </c>
      <c r="K606" s="5" t="str">
        <f>VLOOKUP(J606,[1]spp_list!$A$1:$I$200,6,0)</f>
        <v>nativetree</v>
      </c>
      <c r="L606" s="5" t="str">
        <f>VLOOKUP(J606,[1]spp_list!$A$1:$I$200,9,0)</f>
        <v>dicot_angiosperm</v>
      </c>
      <c r="M606" s="5" t="s">
        <v>11</v>
      </c>
      <c r="N606" s="8">
        <v>7</v>
      </c>
    </row>
    <row r="607" spans="1:14" x14ac:dyDescent="0.25">
      <c r="A607">
        <v>60301</v>
      </c>
      <c r="B607">
        <v>2002</v>
      </c>
      <c r="C607" s="4">
        <f>VLOOKUP(B607&amp;A607,[1]obs_dates!$C$1:$D$661,2,FALSE)</f>
        <v>37720</v>
      </c>
      <c r="D607" t="s">
        <v>58</v>
      </c>
      <c r="E607" t="s">
        <v>9</v>
      </c>
      <c r="F607" t="s">
        <v>9</v>
      </c>
      <c r="G607" t="str">
        <f t="shared" si="9"/>
        <v>ungrazed-ungrazed</v>
      </c>
      <c r="H607" s="5">
        <v>4610</v>
      </c>
      <c r="I607" s="5">
        <v>4609</v>
      </c>
      <c r="J607" s="5" t="s">
        <v>49</v>
      </c>
      <c r="K607" s="5" t="str">
        <f>VLOOKUP(J607,[1]spp_list!$A$1:$I$200,6,0)</f>
        <v>nativetree</v>
      </c>
      <c r="L607" s="5" t="str">
        <f>VLOOKUP(J607,[1]spp_list!$A$1:$I$200,9,0)</f>
        <v>dicot_angiosperm</v>
      </c>
      <c r="M607" s="5" t="s">
        <v>11</v>
      </c>
      <c r="N607" s="8">
        <v>3</v>
      </c>
    </row>
    <row r="608" spans="1:14" x14ac:dyDescent="0.25">
      <c r="A608">
        <v>60301</v>
      </c>
      <c r="B608">
        <v>2002</v>
      </c>
      <c r="C608" s="4">
        <f>VLOOKUP(B608&amp;A608,[1]obs_dates!$C$1:$D$661,2,FALSE)</f>
        <v>37720</v>
      </c>
      <c r="D608" t="s">
        <v>58</v>
      </c>
      <c r="E608" t="s">
        <v>9</v>
      </c>
      <c r="F608" t="s">
        <v>9</v>
      </c>
      <c r="G608" t="str">
        <f t="shared" si="9"/>
        <v>ungrazed-ungrazed</v>
      </c>
      <c r="H608" s="5">
        <v>4610</v>
      </c>
      <c r="I608" s="5">
        <v>4609</v>
      </c>
      <c r="J608" s="5" t="s">
        <v>16</v>
      </c>
      <c r="K608" s="5" t="str">
        <f>VLOOKUP(J608,[1]spp_list!$A$1:$I$200,6,0)</f>
        <v>nativetree</v>
      </c>
      <c r="L608" s="5" t="str">
        <f>VLOOKUP(J608,[1]spp_list!$A$1:$I$200,9,0)</f>
        <v>dicot_angiosperm</v>
      </c>
      <c r="M608" s="5" t="s">
        <v>11</v>
      </c>
      <c r="N608" s="8">
        <v>10</v>
      </c>
    </row>
    <row r="609" spans="1:14" x14ac:dyDescent="0.25">
      <c r="A609">
        <v>60301</v>
      </c>
      <c r="B609">
        <v>2002</v>
      </c>
      <c r="C609" s="4">
        <f>VLOOKUP(B609&amp;A609,[1]obs_dates!$C$1:$D$661,2,FALSE)</f>
        <v>37720</v>
      </c>
      <c r="D609" t="s">
        <v>58</v>
      </c>
      <c r="E609" t="s">
        <v>9</v>
      </c>
      <c r="F609" t="s">
        <v>9</v>
      </c>
      <c r="G609" t="str">
        <f t="shared" si="9"/>
        <v>ungrazed-ungrazed</v>
      </c>
      <c r="H609" s="5">
        <v>4610</v>
      </c>
      <c r="I609" s="5">
        <v>4609</v>
      </c>
      <c r="J609" s="5" t="s">
        <v>17</v>
      </c>
      <c r="K609" s="5" t="str">
        <f>VLOOKUP(J609,[1]spp_list!$A$1:$I$200,6,0)</f>
        <v>nativetree</v>
      </c>
      <c r="L609" s="5" t="str">
        <f>VLOOKUP(J609,[1]spp_list!$A$1:$I$200,9,0)</f>
        <v>dicot_angiosperm</v>
      </c>
      <c r="M609" s="5" t="s">
        <v>11</v>
      </c>
      <c r="N609" s="8">
        <v>2</v>
      </c>
    </row>
    <row r="610" spans="1:14" x14ac:dyDescent="0.25">
      <c r="A610">
        <v>60301</v>
      </c>
      <c r="B610">
        <v>2002</v>
      </c>
      <c r="C610" s="4">
        <f>VLOOKUP(B610&amp;A610,[1]obs_dates!$C$1:$D$661,2,FALSE)</f>
        <v>37720</v>
      </c>
      <c r="D610" t="s">
        <v>58</v>
      </c>
      <c r="E610" t="s">
        <v>9</v>
      </c>
      <c r="F610" t="s">
        <v>9</v>
      </c>
      <c r="G610" t="str">
        <f t="shared" si="9"/>
        <v>ungrazed-ungrazed</v>
      </c>
      <c r="H610" s="5">
        <v>4610</v>
      </c>
      <c r="I610" s="5">
        <v>4609</v>
      </c>
      <c r="J610" s="5" t="s">
        <v>18</v>
      </c>
      <c r="K610" s="5" t="str">
        <f>VLOOKUP(J610,[1]spp_list!$A$1:$I$200,6,0)</f>
        <v>nativetree</v>
      </c>
      <c r="L610" s="5" t="str">
        <f>VLOOKUP(J610,[1]spp_list!$A$1:$I$200,9,0)</f>
        <v>monocot_angiosperm</v>
      </c>
      <c r="M610" s="5" t="s">
        <v>11</v>
      </c>
      <c r="N610" s="8">
        <v>3</v>
      </c>
    </row>
    <row r="611" spans="1:14" x14ac:dyDescent="0.25">
      <c r="A611">
        <v>60301</v>
      </c>
      <c r="B611">
        <v>2002</v>
      </c>
      <c r="C611" s="4">
        <f>VLOOKUP(B611&amp;A611,[1]obs_dates!$C$1:$D$661,2,FALSE)</f>
        <v>37720</v>
      </c>
      <c r="D611" t="s">
        <v>58</v>
      </c>
      <c r="E611" t="s">
        <v>9</v>
      </c>
      <c r="F611" t="s">
        <v>9</v>
      </c>
      <c r="G611" t="str">
        <f t="shared" si="9"/>
        <v>ungrazed-ungrazed</v>
      </c>
      <c r="H611" s="5">
        <v>4610</v>
      </c>
      <c r="I611" s="5">
        <v>4609</v>
      </c>
      <c r="J611" s="5" t="s">
        <v>19</v>
      </c>
      <c r="K611" s="5" t="str">
        <f>VLOOKUP(J611,[1]spp_list!$A$1:$I$200,6,0)</f>
        <v>nativetree</v>
      </c>
      <c r="L611" s="5" t="str">
        <f>VLOOKUP(J611,[1]spp_list!$A$1:$I$200,9,0)</f>
        <v>dicot_angiosperm</v>
      </c>
      <c r="M611" s="5" t="s">
        <v>11</v>
      </c>
      <c r="N611" s="8">
        <v>2</v>
      </c>
    </row>
    <row r="612" spans="1:14" x14ac:dyDescent="0.25">
      <c r="A612">
        <v>60301</v>
      </c>
      <c r="B612">
        <v>2002</v>
      </c>
      <c r="C612" s="4">
        <f>VLOOKUP(B612&amp;A612,[1]obs_dates!$C$1:$D$661,2,FALSE)</f>
        <v>37720</v>
      </c>
      <c r="D612" t="s">
        <v>58</v>
      </c>
      <c r="E612" t="s">
        <v>9</v>
      </c>
      <c r="F612" t="s">
        <v>9</v>
      </c>
      <c r="G612" t="str">
        <f t="shared" si="9"/>
        <v>ungrazed-ungrazed</v>
      </c>
      <c r="H612" s="5">
        <v>4610</v>
      </c>
      <c r="I612" s="5">
        <v>4609</v>
      </c>
      <c r="J612" s="5" t="s">
        <v>18</v>
      </c>
      <c r="K612" s="5" t="str">
        <f>VLOOKUP(J612,[1]spp_list!$A$1:$I$200,6,0)</f>
        <v>nativetree</v>
      </c>
      <c r="L612" s="5" t="str">
        <f>VLOOKUP(J612,[1]spp_list!$A$1:$I$200,9,0)</f>
        <v>monocot_angiosperm</v>
      </c>
      <c r="M612" s="5" t="s">
        <v>20</v>
      </c>
      <c r="N612" s="6">
        <v>3</v>
      </c>
    </row>
    <row r="613" spans="1:14" x14ac:dyDescent="0.25">
      <c r="A613">
        <v>60302</v>
      </c>
      <c r="B613">
        <v>2002</v>
      </c>
      <c r="C613" s="4">
        <f>VLOOKUP(B613&amp;A613,[1]obs_dates!$C$1:$D$661,2,FALSE)</f>
        <v>37720</v>
      </c>
      <c r="D613" t="s">
        <v>58</v>
      </c>
      <c r="E613" t="s">
        <v>9</v>
      </c>
      <c r="F613" t="s">
        <v>9</v>
      </c>
      <c r="G613" t="str">
        <f t="shared" si="9"/>
        <v>ungrazed-ungrazed</v>
      </c>
      <c r="H613" s="5">
        <v>4695</v>
      </c>
      <c r="I613" s="5">
        <v>4694</v>
      </c>
      <c r="J613" s="5" t="s">
        <v>35</v>
      </c>
      <c r="K613" s="5" t="str">
        <f>VLOOKUP(J613,[1]spp_list!$A$1:$I$200,6,0)</f>
        <v>nativeshrub</v>
      </c>
      <c r="L613" s="5" t="str">
        <f>VLOOKUP(J613,[1]spp_list!$A$1:$I$200,9,0)</f>
        <v>dicot_angiosperm</v>
      </c>
      <c r="M613" s="5" t="s">
        <v>11</v>
      </c>
      <c r="N613" s="8">
        <v>1</v>
      </c>
    </row>
    <row r="614" spans="1:14" x14ac:dyDescent="0.25">
      <c r="A614">
        <v>60302</v>
      </c>
      <c r="B614">
        <v>2002</v>
      </c>
      <c r="C614" s="4">
        <f>VLOOKUP(B614&amp;A614,[1]obs_dates!$C$1:$D$661,2,FALSE)</f>
        <v>37720</v>
      </c>
      <c r="D614" t="s">
        <v>58</v>
      </c>
      <c r="E614" t="s">
        <v>9</v>
      </c>
      <c r="F614" t="s">
        <v>9</v>
      </c>
      <c r="G614" t="str">
        <f t="shared" si="9"/>
        <v>ungrazed-ungrazed</v>
      </c>
      <c r="H614" s="5">
        <v>4695</v>
      </c>
      <c r="I614" s="5">
        <v>4694</v>
      </c>
      <c r="J614" s="5" t="s">
        <v>22</v>
      </c>
      <c r="K614" s="5" t="str">
        <f>VLOOKUP(J614,[1]spp_list!$A$1:$I$200,6,0)</f>
        <v>nativetreefern</v>
      </c>
      <c r="L614" s="5" t="str">
        <f>VLOOKUP(J614,[1]spp_list!$A$1:$I$200,9,0)</f>
        <v>ferns_and_lycophytes</v>
      </c>
      <c r="M614" s="5" t="s">
        <v>11</v>
      </c>
      <c r="N614" s="8">
        <v>1</v>
      </c>
    </row>
    <row r="615" spans="1:14" x14ac:dyDescent="0.25">
      <c r="A615">
        <v>60302</v>
      </c>
      <c r="B615">
        <v>2002</v>
      </c>
      <c r="C615" s="4">
        <f>VLOOKUP(B615&amp;A615,[1]obs_dates!$C$1:$D$661,2,FALSE)</f>
        <v>37720</v>
      </c>
      <c r="D615" t="s">
        <v>58</v>
      </c>
      <c r="E615" t="s">
        <v>9</v>
      </c>
      <c r="F615" t="s">
        <v>9</v>
      </c>
      <c r="G615" t="str">
        <f t="shared" si="9"/>
        <v>ungrazed-ungrazed</v>
      </c>
      <c r="H615" s="5">
        <v>4695</v>
      </c>
      <c r="I615" s="5">
        <v>4694</v>
      </c>
      <c r="J615" s="5" t="s">
        <v>15</v>
      </c>
      <c r="K615" s="5" t="str">
        <f>VLOOKUP(J615,[1]spp_list!$A$1:$I$200,6,0)</f>
        <v>nativetree</v>
      </c>
      <c r="L615" s="5" t="str">
        <f>VLOOKUP(J615,[1]spp_list!$A$1:$I$200,9,0)</f>
        <v>dicot_angiosperm</v>
      </c>
      <c r="M615" s="5" t="s">
        <v>11</v>
      </c>
      <c r="N615" s="8">
        <v>8</v>
      </c>
    </row>
    <row r="616" spans="1:14" x14ac:dyDescent="0.25">
      <c r="A616">
        <v>60302</v>
      </c>
      <c r="B616">
        <v>2002</v>
      </c>
      <c r="C616" s="4">
        <f>VLOOKUP(B616&amp;A616,[1]obs_dates!$C$1:$D$661,2,FALSE)</f>
        <v>37720</v>
      </c>
      <c r="D616" t="s">
        <v>58</v>
      </c>
      <c r="E616" t="s">
        <v>9</v>
      </c>
      <c r="F616" t="s">
        <v>9</v>
      </c>
      <c r="G616" t="str">
        <f t="shared" si="9"/>
        <v>ungrazed-ungrazed</v>
      </c>
      <c r="H616" s="5">
        <v>4695</v>
      </c>
      <c r="I616" s="5">
        <v>4694</v>
      </c>
      <c r="J616" s="5" t="s">
        <v>16</v>
      </c>
      <c r="K616" s="5" t="str">
        <f>VLOOKUP(J616,[1]spp_list!$A$1:$I$200,6,0)</f>
        <v>nativetree</v>
      </c>
      <c r="L616" s="5" t="str">
        <f>VLOOKUP(J616,[1]spp_list!$A$1:$I$200,9,0)</f>
        <v>dicot_angiosperm</v>
      </c>
      <c r="M616" s="5" t="s">
        <v>11</v>
      </c>
      <c r="N616" s="8">
        <v>13</v>
      </c>
    </row>
    <row r="617" spans="1:14" x14ac:dyDescent="0.25">
      <c r="A617">
        <v>60302</v>
      </c>
      <c r="B617">
        <v>2002</v>
      </c>
      <c r="C617" s="4">
        <f>VLOOKUP(B617&amp;A617,[1]obs_dates!$C$1:$D$661,2,FALSE)</f>
        <v>37720</v>
      </c>
      <c r="D617" t="s">
        <v>58</v>
      </c>
      <c r="E617" t="s">
        <v>9</v>
      </c>
      <c r="F617" t="s">
        <v>9</v>
      </c>
      <c r="G617" t="str">
        <f t="shared" si="9"/>
        <v>ungrazed-ungrazed</v>
      </c>
      <c r="H617" s="5">
        <v>4695</v>
      </c>
      <c r="I617" s="5">
        <v>4694</v>
      </c>
      <c r="J617" s="5" t="s">
        <v>18</v>
      </c>
      <c r="K617" s="5" t="str">
        <f>VLOOKUP(J617,[1]spp_list!$A$1:$I$200,6,0)</f>
        <v>nativetree</v>
      </c>
      <c r="L617" s="5" t="str">
        <f>VLOOKUP(J617,[1]spp_list!$A$1:$I$200,9,0)</f>
        <v>monocot_angiosperm</v>
      </c>
      <c r="M617" s="5" t="s">
        <v>11</v>
      </c>
      <c r="N617" s="8">
        <v>2</v>
      </c>
    </row>
    <row r="618" spans="1:14" x14ac:dyDescent="0.25">
      <c r="A618">
        <v>60302</v>
      </c>
      <c r="B618">
        <v>2002</v>
      </c>
      <c r="C618" s="4">
        <f>VLOOKUP(B618&amp;A618,[1]obs_dates!$C$1:$D$661,2,FALSE)</f>
        <v>37720</v>
      </c>
      <c r="D618" t="s">
        <v>58</v>
      </c>
      <c r="E618" t="s">
        <v>9</v>
      </c>
      <c r="F618" t="s">
        <v>9</v>
      </c>
      <c r="G618" t="str">
        <f t="shared" si="9"/>
        <v>ungrazed-ungrazed</v>
      </c>
      <c r="H618" s="5">
        <v>4695</v>
      </c>
      <c r="I618" s="5">
        <v>4694</v>
      </c>
      <c r="J618" s="5" t="s">
        <v>19</v>
      </c>
      <c r="K618" s="5" t="str">
        <f>VLOOKUP(J618,[1]spp_list!$A$1:$I$200,6,0)</f>
        <v>nativetree</v>
      </c>
      <c r="L618" s="5" t="str">
        <f>VLOOKUP(J618,[1]spp_list!$A$1:$I$200,9,0)</f>
        <v>dicot_angiosperm</v>
      </c>
      <c r="M618" s="5" t="s">
        <v>11</v>
      </c>
      <c r="N618" s="8">
        <v>4</v>
      </c>
    </row>
    <row r="619" spans="1:14" x14ac:dyDescent="0.25">
      <c r="A619">
        <v>60302</v>
      </c>
      <c r="B619">
        <v>2002</v>
      </c>
      <c r="C619" s="4">
        <f>VLOOKUP(B619&amp;A619,[1]obs_dates!$C$1:$D$661,2,FALSE)</f>
        <v>37720</v>
      </c>
      <c r="D619" t="s">
        <v>58</v>
      </c>
      <c r="E619" t="s">
        <v>9</v>
      </c>
      <c r="F619" t="s">
        <v>9</v>
      </c>
      <c r="G619" t="str">
        <f t="shared" si="9"/>
        <v>ungrazed-ungrazed</v>
      </c>
      <c r="H619" s="5">
        <v>4695</v>
      </c>
      <c r="I619" s="5">
        <v>4694</v>
      </c>
      <c r="J619" s="5" t="s">
        <v>15</v>
      </c>
      <c r="K619" s="5" t="str">
        <f>VLOOKUP(J619,[1]spp_list!$A$1:$I$200,6,0)</f>
        <v>nativetree</v>
      </c>
      <c r="L619" s="5" t="str">
        <f>VLOOKUP(J619,[1]spp_list!$A$1:$I$200,9,0)</f>
        <v>dicot_angiosperm</v>
      </c>
      <c r="M619" s="5" t="s">
        <v>20</v>
      </c>
      <c r="N619" s="6">
        <v>2</v>
      </c>
    </row>
    <row r="620" spans="1:14" x14ac:dyDescent="0.25">
      <c r="A620">
        <v>60302</v>
      </c>
      <c r="B620">
        <v>2002</v>
      </c>
      <c r="C620" s="4">
        <f>VLOOKUP(B620&amp;A620,[1]obs_dates!$C$1:$D$661,2,FALSE)</f>
        <v>37720</v>
      </c>
      <c r="D620" t="s">
        <v>58</v>
      </c>
      <c r="E620" t="s">
        <v>9</v>
      </c>
      <c r="F620" t="s">
        <v>9</v>
      </c>
      <c r="G620" t="str">
        <f t="shared" si="9"/>
        <v>ungrazed-ungrazed</v>
      </c>
      <c r="H620" s="5">
        <v>4695</v>
      </c>
      <c r="I620" s="5">
        <v>4694</v>
      </c>
      <c r="J620" s="5" t="s">
        <v>23</v>
      </c>
      <c r="K620" s="5" t="str">
        <f>VLOOKUP(J620,[1]spp_list!$A$1:$I$200,6,0)</f>
        <v>nativetree</v>
      </c>
      <c r="L620" s="5" t="str">
        <f>VLOOKUP(J620,[1]spp_list!$A$1:$I$200,9,0)</f>
        <v>dicot_angiosperm</v>
      </c>
      <c r="M620" s="5" t="s">
        <v>20</v>
      </c>
      <c r="N620" s="6">
        <v>2</v>
      </c>
    </row>
    <row r="621" spans="1:14" x14ac:dyDescent="0.25">
      <c r="A621">
        <v>60302</v>
      </c>
      <c r="B621">
        <v>2002</v>
      </c>
      <c r="C621" s="4">
        <f>VLOOKUP(B621&amp;A621,[1]obs_dates!$C$1:$D$661,2,FALSE)</f>
        <v>37720</v>
      </c>
      <c r="D621" t="s">
        <v>58</v>
      </c>
      <c r="E621" t="s">
        <v>9</v>
      </c>
      <c r="F621" t="s">
        <v>9</v>
      </c>
      <c r="G621" t="str">
        <f t="shared" si="9"/>
        <v>ungrazed-ungrazed</v>
      </c>
      <c r="H621" s="5">
        <v>4695</v>
      </c>
      <c r="I621" s="5">
        <v>4694</v>
      </c>
      <c r="J621" s="5" t="s">
        <v>16</v>
      </c>
      <c r="K621" s="5" t="str">
        <f>VLOOKUP(J621,[1]spp_list!$A$1:$I$200,6,0)</f>
        <v>nativetree</v>
      </c>
      <c r="L621" s="5" t="str">
        <f>VLOOKUP(J621,[1]spp_list!$A$1:$I$200,9,0)</f>
        <v>dicot_angiosperm</v>
      </c>
      <c r="M621" s="5" t="s">
        <v>20</v>
      </c>
      <c r="N621" s="6">
        <v>1</v>
      </c>
    </row>
    <row r="622" spans="1:14" x14ac:dyDescent="0.25">
      <c r="A622">
        <v>60401</v>
      </c>
      <c r="B622">
        <v>2002</v>
      </c>
      <c r="C622" s="4">
        <f>VLOOKUP(B622&amp;A622,[1]obs_dates!$C$1:$D$661,2,FALSE)</f>
        <v>37755</v>
      </c>
      <c r="D622" t="s">
        <v>58</v>
      </c>
      <c r="E622" t="s">
        <v>9</v>
      </c>
      <c r="F622" t="s">
        <v>9</v>
      </c>
      <c r="G622" t="str">
        <f t="shared" si="9"/>
        <v>ungrazed-ungrazed</v>
      </c>
      <c r="H622" s="5">
        <v>4754</v>
      </c>
      <c r="I622" s="5">
        <v>4692</v>
      </c>
      <c r="J622" s="5" t="s">
        <v>22</v>
      </c>
      <c r="K622" s="5" t="str">
        <f>VLOOKUP(J622,[1]spp_list!$A$1:$I$200,6,0)</f>
        <v>nativetreefern</v>
      </c>
      <c r="L622" s="5" t="str">
        <f>VLOOKUP(J622,[1]spp_list!$A$1:$I$200,9,0)</f>
        <v>ferns_and_lycophytes</v>
      </c>
      <c r="M622" s="5" t="s">
        <v>11</v>
      </c>
      <c r="N622" s="8">
        <v>3</v>
      </c>
    </row>
    <row r="623" spans="1:14" x14ac:dyDescent="0.25">
      <c r="A623">
        <v>60401</v>
      </c>
      <c r="B623">
        <v>2002</v>
      </c>
      <c r="C623" s="4">
        <f>VLOOKUP(B623&amp;A623,[1]obs_dates!$C$1:$D$661,2,FALSE)</f>
        <v>37755</v>
      </c>
      <c r="D623" t="s">
        <v>58</v>
      </c>
      <c r="E623" t="s">
        <v>9</v>
      </c>
      <c r="F623" t="s">
        <v>9</v>
      </c>
      <c r="G623" t="str">
        <f t="shared" si="9"/>
        <v>ungrazed-ungrazed</v>
      </c>
      <c r="H623" s="5">
        <v>4754</v>
      </c>
      <c r="I623" s="5">
        <v>4692</v>
      </c>
      <c r="J623" s="5" t="s">
        <v>15</v>
      </c>
      <c r="K623" s="5" t="str">
        <f>VLOOKUP(J623,[1]spp_list!$A$1:$I$200,6,0)</f>
        <v>nativetree</v>
      </c>
      <c r="L623" s="5" t="str">
        <f>VLOOKUP(J623,[1]spp_list!$A$1:$I$200,9,0)</f>
        <v>dicot_angiosperm</v>
      </c>
      <c r="M623" s="5" t="s">
        <v>11</v>
      </c>
      <c r="N623" s="8">
        <v>1</v>
      </c>
    </row>
    <row r="624" spans="1:14" x14ac:dyDescent="0.25">
      <c r="A624">
        <v>60401</v>
      </c>
      <c r="B624">
        <v>2002</v>
      </c>
      <c r="C624" s="4">
        <f>VLOOKUP(B624&amp;A624,[1]obs_dates!$C$1:$D$661,2,FALSE)</f>
        <v>37755</v>
      </c>
      <c r="D624" t="s">
        <v>58</v>
      </c>
      <c r="E624" t="s">
        <v>9</v>
      </c>
      <c r="F624" t="s">
        <v>9</v>
      </c>
      <c r="G624" t="str">
        <f t="shared" si="9"/>
        <v>ungrazed-ungrazed</v>
      </c>
      <c r="H624" s="5">
        <v>4754</v>
      </c>
      <c r="I624" s="5">
        <v>4692</v>
      </c>
      <c r="J624" s="5" t="s">
        <v>16</v>
      </c>
      <c r="K624" s="5" t="str">
        <f>VLOOKUP(J624,[1]spp_list!$A$1:$I$200,6,0)</f>
        <v>nativetree</v>
      </c>
      <c r="L624" s="5" t="str">
        <f>VLOOKUP(J624,[1]spp_list!$A$1:$I$200,9,0)</f>
        <v>dicot_angiosperm</v>
      </c>
      <c r="M624" s="5" t="s">
        <v>11</v>
      </c>
      <c r="N624" s="8">
        <v>1</v>
      </c>
    </row>
    <row r="625" spans="1:14" x14ac:dyDescent="0.25">
      <c r="A625">
        <v>60401</v>
      </c>
      <c r="B625">
        <v>2002</v>
      </c>
      <c r="C625" s="4">
        <f>VLOOKUP(B625&amp;A625,[1]obs_dates!$C$1:$D$661,2,FALSE)</f>
        <v>37755</v>
      </c>
      <c r="D625" t="s">
        <v>58</v>
      </c>
      <c r="E625" t="s">
        <v>9</v>
      </c>
      <c r="F625" t="s">
        <v>9</v>
      </c>
      <c r="G625" t="str">
        <f t="shared" si="9"/>
        <v>ungrazed-ungrazed</v>
      </c>
      <c r="H625" s="5">
        <v>4754</v>
      </c>
      <c r="I625" s="5">
        <v>4692</v>
      </c>
      <c r="J625" s="5" t="s">
        <v>18</v>
      </c>
      <c r="K625" s="5" t="str">
        <f>VLOOKUP(J625,[1]spp_list!$A$1:$I$200,6,0)</f>
        <v>nativetree</v>
      </c>
      <c r="L625" s="5" t="str">
        <f>VLOOKUP(J625,[1]spp_list!$A$1:$I$200,9,0)</f>
        <v>monocot_angiosperm</v>
      </c>
      <c r="M625" s="5" t="s">
        <v>11</v>
      </c>
      <c r="N625" s="8">
        <v>2</v>
      </c>
    </row>
    <row r="626" spans="1:14" x14ac:dyDescent="0.25">
      <c r="A626">
        <v>60401</v>
      </c>
      <c r="B626">
        <v>2002</v>
      </c>
      <c r="C626" s="4">
        <f>VLOOKUP(B626&amp;A626,[1]obs_dates!$C$1:$D$661,2,FALSE)</f>
        <v>37755</v>
      </c>
      <c r="D626" t="s">
        <v>58</v>
      </c>
      <c r="E626" t="s">
        <v>9</v>
      </c>
      <c r="F626" t="s">
        <v>9</v>
      </c>
      <c r="G626" t="str">
        <f t="shared" si="9"/>
        <v>ungrazed-ungrazed</v>
      </c>
      <c r="H626" s="5">
        <v>4754</v>
      </c>
      <c r="I626" s="5">
        <v>4692</v>
      </c>
      <c r="J626" s="5" t="s">
        <v>15</v>
      </c>
      <c r="K626" s="5" t="str">
        <f>VLOOKUP(J626,[1]spp_list!$A$1:$I$200,6,0)</f>
        <v>nativetree</v>
      </c>
      <c r="L626" s="5" t="str">
        <f>VLOOKUP(J626,[1]spp_list!$A$1:$I$200,9,0)</f>
        <v>dicot_angiosperm</v>
      </c>
      <c r="M626" s="5" t="s">
        <v>20</v>
      </c>
      <c r="N626" s="6">
        <v>1</v>
      </c>
    </row>
    <row r="627" spans="1:14" x14ac:dyDescent="0.25">
      <c r="A627">
        <v>60401</v>
      </c>
      <c r="B627">
        <v>2002</v>
      </c>
      <c r="C627" s="4">
        <f>VLOOKUP(B627&amp;A627,[1]obs_dates!$C$1:$D$661,2,FALSE)</f>
        <v>37755</v>
      </c>
      <c r="D627" t="s">
        <v>58</v>
      </c>
      <c r="E627" t="s">
        <v>9</v>
      </c>
      <c r="F627" t="s">
        <v>9</v>
      </c>
      <c r="G627" t="str">
        <f t="shared" si="9"/>
        <v>ungrazed-ungrazed</v>
      </c>
      <c r="H627" s="5">
        <v>4754</v>
      </c>
      <c r="I627" s="5">
        <v>4692</v>
      </c>
      <c r="J627" s="5" t="s">
        <v>17</v>
      </c>
      <c r="K627" s="5" t="str">
        <f>VLOOKUP(J627,[1]spp_list!$A$1:$I$200,6,0)</f>
        <v>nativetree</v>
      </c>
      <c r="L627" s="5" t="str">
        <f>VLOOKUP(J627,[1]spp_list!$A$1:$I$200,9,0)</f>
        <v>dicot_angiosperm</v>
      </c>
      <c r="M627" s="5" t="s">
        <v>20</v>
      </c>
      <c r="N627" s="6">
        <v>1</v>
      </c>
    </row>
    <row r="628" spans="1:14" x14ac:dyDescent="0.25">
      <c r="A628">
        <v>60401</v>
      </c>
      <c r="B628">
        <v>2002</v>
      </c>
      <c r="C628" s="4">
        <f>VLOOKUP(B628&amp;A628,[1]obs_dates!$C$1:$D$661,2,FALSE)</f>
        <v>37755</v>
      </c>
      <c r="D628" t="s">
        <v>58</v>
      </c>
      <c r="E628" t="s">
        <v>9</v>
      </c>
      <c r="F628" t="s">
        <v>9</v>
      </c>
      <c r="G628" t="str">
        <f t="shared" si="9"/>
        <v>ungrazed-ungrazed</v>
      </c>
      <c r="H628" s="5">
        <v>4754</v>
      </c>
      <c r="I628" s="5">
        <v>4692</v>
      </c>
      <c r="J628" s="5" t="s">
        <v>18</v>
      </c>
      <c r="K628" s="5" t="str">
        <f>VLOOKUP(J628,[1]spp_list!$A$1:$I$200,6,0)</f>
        <v>nativetree</v>
      </c>
      <c r="L628" s="5" t="str">
        <f>VLOOKUP(J628,[1]spp_list!$A$1:$I$200,9,0)</f>
        <v>monocot_angiosperm</v>
      </c>
      <c r="M628" s="5" t="s">
        <v>20</v>
      </c>
      <c r="N628" s="6">
        <v>2</v>
      </c>
    </row>
    <row r="629" spans="1:14" x14ac:dyDescent="0.25">
      <c r="A629">
        <v>60402</v>
      </c>
      <c r="B629">
        <v>2002</v>
      </c>
      <c r="C629" s="4">
        <f>VLOOKUP(B629&amp;A629,[1]obs_dates!$C$1:$D$661,2,FALSE)</f>
        <v>37755</v>
      </c>
      <c r="D629" t="s">
        <v>58</v>
      </c>
      <c r="E629" t="s">
        <v>9</v>
      </c>
      <c r="F629" t="s">
        <v>9</v>
      </c>
      <c r="G629" t="str">
        <f t="shared" si="9"/>
        <v>ungrazed-ungrazed</v>
      </c>
      <c r="H629" s="5">
        <v>4680</v>
      </c>
      <c r="I629" s="5">
        <v>4681</v>
      </c>
      <c r="J629" s="5" t="s">
        <v>35</v>
      </c>
      <c r="K629" s="5" t="str">
        <f>VLOOKUP(J629,[1]spp_list!$A$1:$I$200,6,0)</f>
        <v>nativeshrub</v>
      </c>
      <c r="L629" s="5" t="str">
        <f>VLOOKUP(J629,[1]spp_list!$A$1:$I$200,9,0)</f>
        <v>dicot_angiosperm</v>
      </c>
      <c r="M629" s="5" t="s">
        <v>11</v>
      </c>
      <c r="N629" s="8">
        <v>2</v>
      </c>
    </row>
    <row r="630" spans="1:14" x14ac:dyDescent="0.25">
      <c r="A630">
        <v>60402</v>
      </c>
      <c r="B630">
        <v>2002</v>
      </c>
      <c r="C630" s="4">
        <f>VLOOKUP(B630&amp;A630,[1]obs_dates!$C$1:$D$661,2,FALSE)</f>
        <v>37755</v>
      </c>
      <c r="D630" t="s">
        <v>58</v>
      </c>
      <c r="E630" t="s">
        <v>9</v>
      </c>
      <c r="F630" t="s">
        <v>9</v>
      </c>
      <c r="G630" t="str">
        <f t="shared" si="9"/>
        <v>ungrazed-ungrazed</v>
      </c>
      <c r="H630" s="5">
        <v>4680</v>
      </c>
      <c r="I630" s="5">
        <v>4681</v>
      </c>
      <c r="J630" s="5" t="s">
        <v>30</v>
      </c>
      <c r="K630" s="5" t="str">
        <f>VLOOKUP(J630,[1]spp_list!$A$1:$I$200,6,0)</f>
        <v>nativetree</v>
      </c>
      <c r="L630" s="5" t="str">
        <f>VLOOKUP(J630,[1]spp_list!$A$1:$I$200,9,0)</f>
        <v>dicot_angiosperm</v>
      </c>
      <c r="M630" s="5" t="s">
        <v>11</v>
      </c>
      <c r="N630" s="8">
        <v>3</v>
      </c>
    </row>
    <row r="631" spans="1:14" x14ac:dyDescent="0.25">
      <c r="A631">
        <v>60402</v>
      </c>
      <c r="B631">
        <v>2002</v>
      </c>
      <c r="C631" s="4">
        <f>VLOOKUP(B631&amp;A631,[1]obs_dates!$C$1:$D$661,2,FALSE)</f>
        <v>37755</v>
      </c>
      <c r="D631" t="s">
        <v>58</v>
      </c>
      <c r="E631" t="s">
        <v>9</v>
      </c>
      <c r="F631" t="s">
        <v>9</v>
      </c>
      <c r="G631" t="str">
        <f t="shared" si="9"/>
        <v>ungrazed-ungrazed</v>
      </c>
      <c r="H631" s="5">
        <v>4680</v>
      </c>
      <c r="I631" s="5">
        <v>4681</v>
      </c>
      <c r="J631" s="5" t="s">
        <v>14</v>
      </c>
      <c r="K631" s="5" t="str">
        <f>VLOOKUP(J631,[1]spp_list!$A$1:$I$200,6,0)</f>
        <v>nativeshrub</v>
      </c>
      <c r="L631" s="5" t="str">
        <f>VLOOKUP(J631,[1]spp_list!$A$1:$I$200,9,0)</f>
        <v>dicot_angiosperm</v>
      </c>
      <c r="M631" s="5" t="s">
        <v>11</v>
      </c>
      <c r="N631" s="8">
        <v>9</v>
      </c>
    </row>
    <row r="632" spans="1:14" x14ac:dyDescent="0.25">
      <c r="A632">
        <v>60402</v>
      </c>
      <c r="B632">
        <v>2002</v>
      </c>
      <c r="C632" s="4">
        <f>VLOOKUP(B632&amp;A632,[1]obs_dates!$C$1:$D$661,2,FALSE)</f>
        <v>37755</v>
      </c>
      <c r="D632" t="s">
        <v>58</v>
      </c>
      <c r="E632" t="s">
        <v>9</v>
      </c>
      <c r="F632" t="s">
        <v>9</v>
      </c>
      <c r="G632" t="str">
        <f t="shared" si="9"/>
        <v>ungrazed-ungrazed</v>
      </c>
      <c r="H632" s="5">
        <v>4680</v>
      </c>
      <c r="I632" s="5">
        <v>4681</v>
      </c>
      <c r="J632" s="5" t="s">
        <v>15</v>
      </c>
      <c r="K632" s="5" t="str">
        <f>VLOOKUP(J632,[1]spp_list!$A$1:$I$200,6,0)</f>
        <v>nativetree</v>
      </c>
      <c r="L632" s="5" t="str">
        <f>VLOOKUP(J632,[1]spp_list!$A$1:$I$200,9,0)</f>
        <v>dicot_angiosperm</v>
      </c>
      <c r="M632" s="5" t="s">
        <v>11</v>
      </c>
      <c r="N632" s="8">
        <v>11</v>
      </c>
    </row>
    <row r="633" spans="1:14" x14ac:dyDescent="0.25">
      <c r="A633">
        <v>60402</v>
      </c>
      <c r="B633">
        <v>2002</v>
      </c>
      <c r="C633" s="4">
        <f>VLOOKUP(B633&amp;A633,[1]obs_dates!$C$1:$D$661,2,FALSE)</f>
        <v>37755</v>
      </c>
      <c r="D633" t="s">
        <v>58</v>
      </c>
      <c r="E633" t="s">
        <v>9</v>
      </c>
      <c r="F633" t="s">
        <v>9</v>
      </c>
      <c r="G633" t="str">
        <f t="shared" si="9"/>
        <v>ungrazed-ungrazed</v>
      </c>
      <c r="H633" s="5">
        <v>4680</v>
      </c>
      <c r="I633" s="5">
        <v>4681</v>
      </c>
      <c r="J633" s="5" t="s">
        <v>49</v>
      </c>
      <c r="K633" s="5" t="str">
        <f>VLOOKUP(J633,[1]spp_list!$A$1:$I$200,6,0)</f>
        <v>nativetree</v>
      </c>
      <c r="L633" s="5" t="str">
        <f>VLOOKUP(J633,[1]spp_list!$A$1:$I$200,9,0)</f>
        <v>dicot_angiosperm</v>
      </c>
      <c r="M633" s="5" t="s">
        <v>11</v>
      </c>
      <c r="N633" s="8">
        <v>6</v>
      </c>
    </row>
    <row r="634" spans="1:14" x14ac:dyDescent="0.25">
      <c r="A634">
        <v>60402</v>
      </c>
      <c r="B634">
        <v>2002</v>
      </c>
      <c r="C634" s="4">
        <f>VLOOKUP(B634&amp;A634,[1]obs_dates!$C$1:$D$661,2,FALSE)</f>
        <v>37755</v>
      </c>
      <c r="D634" t="s">
        <v>58</v>
      </c>
      <c r="E634" t="s">
        <v>9</v>
      </c>
      <c r="F634" t="s">
        <v>9</v>
      </c>
      <c r="G634" t="str">
        <f t="shared" si="9"/>
        <v>ungrazed-ungrazed</v>
      </c>
      <c r="H634" s="5">
        <v>4680</v>
      </c>
      <c r="I634" s="5">
        <v>4681</v>
      </c>
      <c r="J634" s="5" t="s">
        <v>16</v>
      </c>
      <c r="K634" s="5" t="str">
        <f>VLOOKUP(J634,[1]spp_list!$A$1:$I$200,6,0)</f>
        <v>nativetree</v>
      </c>
      <c r="L634" s="5" t="str">
        <f>VLOOKUP(J634,[1]spp_list!$A$1:$I$200,9,0)</f>
        <v>dicot_angiosperm</v>
      </c>
      <c r="M634" s="5" t="s">
        <v>11</v>
      </c>
      <c r="N634" s="8">
        <v>1</v>
      </c>
    </row>
    <row r="635" spans="1:14" x14ac:dyDescent="0.25">
      <c r="A635">
        <v>60402</v>
      </c>
      <c r="B635">
        <v>2002</v>
      </c>
      <c r="C635" s="4">
        <f>VLOOKUP(B635&amp;A635,[1]obs_dates!$C$1:$D$661,2,FALSE)</f>
        <v>37755</v>
      </c>
      <c r="D635" t="s">
        <v>58</v>
      </c>
      <c r="E635" t="s">
        <v>9</v>
      </c>
      <c r="F635" t="s">
        <v>9</v>
      </c>
      <c r="G635" t="str">
        <f t="shared" si="9"/>
        <v>ungrazed-ungrazed</v>
      </c>
      <c r="H635" s="5">
        <v>4680</v>
      </c>
      <c r="I635" s="5">
        <v>4681</v>
      </c>
      <c r="J635" s="5" t="s">
        <v>17</v>
      </c>
      <c r="K635" s="5" t="str">
        <f>VLOOKUP(J635,[1]spp_list!$A$1:$I$200,6,0)</f>
        <v>nativetree</v>
      </c>
      <c r="L635" s="5" t="str">
        <f>VLOOKUP(J635,[1]spp_list!$A$1:$I$200,9,0)</f>
        <v>dicot_angiosperm</v>
      </c>
      <c r="M635" s="5" t="s">
        <v>11</v>
      </c>
      <c r="N635" s="8">
        <v>1</v>
      </c>
    </row>
    <row r="636" spans="1:14" x14ac:dyDescent="0.25">
      <c r="A636">
        <v>60402</v>
      </c>
      <c r="B636">
        <v>2002</v>
      </c>
      <c r="C636" s="4">
        <f>VLOOKUP(B636&amp;A636,[1]obs_dates!$C$1:$D$661,2,FALSE)</f>
        <v>37755</v>
      </c>
      <c r="D636" t="s">
        <v>58</v>
      </c>
      <c r="E636" t="s">
        <v>9</v>
      </c>
      <c r="F636" t="s">
        <v>9</v>
      </c>
      <c r="G636" t="str">
        <f t="shared" si="9"/>
        <v>ungrazed-ungrazed</v>
      </c>
      <c r="H636" s="5">
        <v>4680</v>
      </c>
      <c r="I636" s="5">
        <v>4681</v>
      </c>
      <c r="J636" s="5" t="s">
        <v>18</v>
      </c>
      <c r="K636" s="5" t="str">
        <f>VLOOKUP(J636,[1]spp_list!$A$1:$I$200,6,0)</f>
        <v>nativetree</v>
      </c>
      <c r="L636" s="5" t="str">
        <f>VLOOKUP(J636,[1]spp_list!$A$1:$I$200,9,0)</f>
        <v>monocot_angiosperm</v>
      </c>
      <c r="M636" s="5" t="s">
        <v>11</v>
      </c>
      <c r="N636" s="8">
        <v>11</v>
      </c>
    </row>
    <row r="637" spans="1:14" x14ac:dyDescent="0.25">
      <c r="A637">
        <v>60402</v>
      </c>
      <c r="B637">
        <v>2002</v>
      </c>
      <c r="C637" s="4">
        <f>VLOOKUP(B637&amp;A637,[1]obs_dates!$C$1:$D$661,2,FALSE)</f>
        <v>37755</v>
      </c>
      <c r="D637" t="s">
        <v>58</v>
      </c>
      <c r="E637" t="s">
        <v>9</v>
      </c>
      <c r="F637" t="s">
        <v>9</v>
      </c>
      <c r="G637" t="str">
        <f t="shared" si="9"/>
        <v>ungrazed-ungrazed</v>
      </c>
      <c r="H637" s="5">
        <v>4680</v>
      </c>
      <c r="I637" s="5">
        <v>4681</v>
      </c>
      <c r="J637" s="5" t="s">
        <v>14</v>
      </c>
      <c r="K637" s="5" t="str">
        <f>VLOOKUP(J637,[1]spp_list!$A$1:$I$200,6,0)</f>
        <v>nativeshrub</v>
      </c>
      <c r="L637" s="5" t="str">
        <f>VLOOKUP(J637,[1]spp_list!$A$1:$I$200,9,0)</f>
        <v>dicot_angiosperm</v>
      </c>
      <c r="M637" s="5" t="s">
        <v>20</v>
      </c>
      <c r="N637" s="6">
        <v>2</v>
      </c>
    </row>
    <row r="638" spans="1:14" x14ac:dyDescent="0.25">
      <c r="A638">
        <v>60402</v>
      </c>
      <c r="B638">
        <v>2002</v>
      </c>
      <c r="C638" s="4">
        <f>VLOOKUP(B638&amp;A638,[1]obs_dates!$C$1:$D$661,2,FALSE)</f>
        <v>37755</v>
      </c>
      <c r="D638" t="s">
        <v>58</v>
      </c>
      <c r="E638" t="s">
        <v>9</v>
      </c>
      <c r="F638" t="s">
        <v>9</v>
      </c>
      <c r="G638" t="str">
        <f t="shared" si="9"/>
        <v>ungrazed-ungrazed</v>
      </c>
      <c r="H638" s="5">
        <v>4680</v>
      </c>
      <c r="I638" s="5">
        <v>4681</v>
      </c>
      <c r="J638" s="5" t="s">
        <v>15</v>
      </c>
      <c r="K638" s="5" t="str">
        <f>VLOOKUP(J638,[1]spp_list!$A$1:$I$200,6,0)</f>
        <v>nativetree</v>
      </c>
      <c r="L638" s="5" t="str">
        <f>VLOOKUP(J638,[1]spp_list!$A$1:$I$200,9,0)</f>
        <v>dicot_angiosperm</v>
      </c>
      <c r="M638" s="5" t="s">
        <v>20</v>
      </c>
      <c r="N638" s="6">
        <v>5</v>
      </c>
    </row>
    <row r="639" spans="1:14" x14ac:dyDescent="0.25">
      <c r="A639">
        <v>60402</v>
      </c>
      <c r="B639">
        <v>2002</v>
      </c>
      <c r="C639" s="4">
        <f>VLOOKUP(B639&amp;A639,[1]obs_dates!$C$1:$D$661,2,FALSE)</f>
        <v>37755</v>
      </c>
      <c r="D639" t="s">
        <v>58</v>
      </c>
      <c r="E639" t="s">
        <v>9</v>
      </c>
      <c r="F639" t="s">
        <v>9</v>
      </c>
      <c r="G639" t="str">
        <f t="shared" si="9"/>
        <v>ungrazed-ungrazed</v>
      </c>
      <c r="H639" s="5">
        <v>4680</v>
      </c>
      <c r="I639" s="5">
        <v>4681</v>
      </c>
      <c r="J639" s="5" t="s">
        <v>49</v>
      </c>
      <c r="K639" s="5" t="str">
        <f>VLOOKUP(J639,[1]spp_list!$A$1:$I$200,6,0)</f>
        <v>nativetree</v>
      </c>
      <c r="L639" s="5" t="str">
        <f>VLOOKUP(J639,[1]spp_list!$A$1:$I$200,9,0)</f>
        <v>dicot_angiosperm</v>
      </c>
      <c r="M639" s="5" t="s">
        <v>20</v>
      </c>
      <c r="N639" s="6">
        <v>3</v>
      </c>
    </row>
    <row r="640" spans="1:14" x14ac:dyDescent="0.25">
      <c r="A640">
        <v>60402</v>
      </c>
      <c r="B640">
        <v>2002</v>
      </c>
      <c r="C640" s="4">
        <f>VLOOKUP(B640&amp;A640,[1]obs_dates!$C$1:$D$661,2,FALSE)</f>
        <v>37755</v>
      </c>
      <c r="D640" t="s">
        <v>58</v>
      </c>
      <c r="E640" t="s">
        <v>9</v>
      </c>
      <c r="F640" t="s">
        <v>9</v>
      </c>
      <c r="G640" t="str">
        <f t="shared" si="9"/>
        <v>ungrazed-ungrazed</v>
      </c>
      <c r="H640" s="5">
        <v>4680</v>
      </c>
      <c r="I640" s="5">
        <v>4681</v>
      </c>
      <c r="J640" s="5" t="s">
        <v>16</v>
      </c>
      <c r="K640" s="5" t="str">
        <f>VLOOKUP(J640,[1]spp_list!$A$1:$I$200,6,0)</f>
        <v>nativetree</v>
      </c>
      <c r="L640" s="5" t="str">
        <f>VLOOKUP(J640,[1]spp_list!$A$1:$I$200,9,0)</f>
        <v>dicot_angiosperm</v>
      </c>
      <c r="M640" s="5" t="s">
        <v>20</v>
      </c>
      <c r="N640" s="6">
        <v>2</v>
      </c>
    </row>
    <row r="641" spans="1:14" x14ac:dyDescent="0.25">
      <c r="A641">
        <v>60403</v>
      </c>
      <c r="B641">
        <v>2002</v>
      </c>
      <c r="C641" s="4">
        <f>VLOOKUP(B641&amp;A641,[1]obs_dates!$C$1:$D$661,2,FALSE)</f>
        <v>37755</v>
      </c>
      <c r="D641" t="s">
        <v>58</v>
      </c>
      <c r="E641" t="s">
        <v>9</v>
      </c>
      <c r="F641" t="s">
        <v>9</v>
      </c>
      <c r="G641" t="str">
        <f t="shared" si="9"/>
        <v>ungrazed-ungrazed</v>
      </c>
      <c r="H641" s="5">
        <v>4667</v>
      </c>
      <c r="I641" s="5">
        <v>4668</v>
      </c>
      <c r="J641" s="5" t="s">
        <v>26</v>
      </c>
      <c r="K641" s="5" t="str">
        <f>VLOOKUP(J641,[1]spp_list!$A$1:$I$200,6,0)</f>
        <v>nativetree</v>
      </c>
      <c r="L641" s="5" t="str">
        <f>VLOOKUP(J641,[1]spp_list!$A$1:$I$200,9,0)</f>
        <v>dicot_angiosperm</v>
      </c>
      <c r="M641" s="5" t="s">
        <v>11</v>
      </c>
      <c r="N641" s="8">
        <v>1</v>
      </c>
    </row>
    <row r="642" spans="1:14" x14ac:dyDescent="0.25">
      <c r="A642">
        <v>60403</v>
      </c>
      <c r="B642">
        <v>2002</v>
      </c>
      <c r="C642" s="4">
        <f>VLOOKUP(B642&amp;A642,[1]obs_dates!$C$1:$D$661,2,FALSE)</f>
        <v>37755</v>
      </c>
      <c r="D642" t="s">
        <v>58</v>
      </c>
      <c r="E642" t="s">
        <v>9</v>
      </c>
      <c r="F642" t="s">
        <v>9</v>
      </c>
      <c r="G642" t="str">
        <f t="shared" si="9"/>
        <v>ungrazed-ungrazed</v>
      </c>
      <c r="H642" s="5">
        <v>4667</v>
      </c>
      <c r="I642" s="5">
        <v>4668</v>
      </c>
      <c r="J642" s="5" t="s">
        <v>30</v>
      </c>
      <c r="K642" s="5" t="str">
        <f>VLOOKUP(J642,[1]spp_list!$A$1:$I$200,6,0)</f>
        <v>nativetree</v>
      </c>
      <c r="L642" s="5" t="str">
        <f>VLOOKUP(J642,[1]spp_list!$A$1:$I$200,9,0)</f>
        <v>dicot_angiosperm</v>
      </c>
      <c r="M642" s="5" t="s">
        <v>11</v>
      </c>
      <c r="N642" s="8">
        <v>1</v>
      </c>
    </row>
    <row r="643" spans="1:14" x14ac:dyDescent="0.25">
      <c r="A643">
        <v>60403</v>
      </c>
      <c r="B643">
        <v>2002</v>
      </c>
      <c r="C643" s="4">
        <f>VLOOKUP(B643&amp;A643,[1]obs_dates!$C$1:$D$661,2,FALSE)</f>
        <v>37755</v>
      </c>
      <c r="D643" t="s">
        <v>58</v>
      </c>
      <c r="E643" t="s">
        <v>9</v>
      </c>
      <c r="F643" t="s">
        <v>9</v>
      </c>
      <c r="G643" t="str">
        <f t="shared" ref="G643:G706" si="10">CONCATENATE(E643,"-",F643)</f>
        <v>ungrazed-ungrazed</v>
      </c>
      <c r="H643" s="5">
        <v>4667</v>
      </c>
      <c r="I643" s="5">
        <v>4668</v>
      </c>
      <c r="J643" s="5" t="s">
        <v>22</v>
      </c>
      <c r="K643" s="5" t="str">
        <f>VLOOKUP(J643,[1]spp_list!$A$1:$I$200,6,0)</f>
        <v>nativetreefern</v>
      </c>
      <c r="L643" s="5" t="str">
        <f>VLOOKUP(J643,[1]spp_list!$A$1:$I$200,9,0)</f>
        <v>ferns_and_lycophytes</v>
      </c>
      <c r="M643" s="5" t="s">
        <v>11</v>
      </c>
      <c r="N643" s="8">
        <v>5</v>
      </c>
    </row>
    <row r="644" spans="1:14" x14ac:dyDescent="0.25">
      <c r="A644">
        <v>60403</v>
      </c>
      <c r="B644">
        <v>2002</v>
      </c>
      <c r="C644" s="4">
        <f>VLOOKUP(B644&amp;A644,[1]obs_dates!$C$1:$D$661,2,FALSE)</f>
        <v>37755</v>
      </c>
      <c r="D644" t="s">
        <v>58</v>
      </c>
      <c r="E644" t="s">
        <v>9</v>
      </c>
      <c r="F644" t="s">
        <v>9</v>
      </c>
      <c r="G644" t="str">
        <f t="shared" si="10"/>
        <v>ungrazed-ungrazed</v>
      </c>
      <c r="H644" s="5">
        <v>4667</v>
      </c>
      <c r="I644" s="5">
        <v>4668</v>
      </c>
      <c r="J644" s="5" t="s">
        <v>14</v>
      </c>
      <c r="K644" s="5" t="str">
        <f>VLOOKUP(J644,[1]spp_list!$A$1:$I$200,6,0)</f>
        <v>nativeshrub</v>
      </c>
      <c r="L644" s="5" t="str">
        <f>VLOOKUP(J644,[1]spp_list!$A$1:$I$200,9,0)</f>
        <v>dicot_angiosperm</v>
      </c>
      <c r="M644" s="5" t="s">
        <v>11</v>
      </c>
      <c r="N644" s="8">
        <v>2</v>
      </c>
    </row>
    <row r="645" spans="1:14" x14ac:dyDescent="0.25">
      <c r="A645">
        <v>60403</v>
      </c>
      <c r="B645">
        <v>2002</v>
      </c>
      <c r="C645" s="4">
        <f>VLOOKUP(B645&amp;A645,[1]obs_dates!$C$1:$D$661,2,FALSE)</f>
        <v>37755</v>
      </c>
      <c r="D645" t="s">
        <v>58</v>
      </c>
      <c r="E645" t="s">
        <v>9</v>
      </c>
      <c r="F645" t="s">
        <v>9</v>
      </c>
      <c r="G645" t="str">
        <f t="shared" si="10"/>
        <v>ungrazed-ungrazed</v>
      </c>
      <c r="H645" s="5">
        <v>4667</v>
      </c>
      <c r="I645" s="5">
        <v>4668</v>
      </c>
      <c r="J645" s="5" t="s">
        <v>15</v>
      </c>
      <c r="K645" s="5" t="str">
        <f>VLOOKUP(J645,[1]spp_list!$A$1:$I$200,6,0)</f>
        <v>nativetree</v>
      </c>
      <c r="L645" s="5" t="str">
        <f>VLOOKUP(J645,[1]spp_list!$A$1:$I$200,9,0)</f>
        <v>dicot_angiosperm</v>
      </c>
      <c r="M645" s="5" t="s">
        <v>11</v>
      </c>
      <c r="N645" s="8">
        <v>16</v>
      </c>
    </row>
    <row r="646" spans="1:14" x14ac:dyDescent="0.25">
      <c r="A646">
        <v>60403</v>
      </c>
      <c r="B646">
        <v>2002</v>
      </c>
      <c r="C646" s="4">
        <f>VLOOKUP(B646&amp;A646,[1]obs_dates!$C$1:$D$661,2,FALSE)</f>
        <v>37755</v>
      </c>
      <c r="D646" t="s">
        <v>58</v>
      </c>
      <c r="E646" t="s">
        <v>9</v>
      </c>
      <c r="F646" t="s">
        <v>9</v>
      </c>
      <c r="G646" t="str">
        <f t="shared" si="10"/>
        <v>ungrazed-ungrazed</v>
      </c>
      <c r="H646" s="5">
        <v>4667</v>
      </c>
      <c r="I646" s="5">
        <v>4668</v>
      </c>
      <c r="J646" s="5" t="s">
        <v>23</v>
      </c>
      <c r="K646" s="5" t="str">
        <f>VLOOKUP(J646,[1]spp_list!$A$1:$I$200,6,0)</f>
        <v>nativetree</v>
      </c>
      <c r="L646" s="5" t="str">
        <f>VLOOKUP(J646,[1]spp_list!$A$1:$I$200,9,0)</f>
        <v>dicot_angiosperm</v>
      </c>
      <c r="M646" s="5" t="s">
        <v>11</v>
      </c>
      <c r="N646" s="8">
        <v>1</v>
      </c>
    </row>
    <row r="647" spans="1:14" x14ac:dyDescent="0.25">
      <c r="A647">
        <v>60403</v>
      </c>
      <c r="B647">
        <v>2002</v>
      </c>
      <c r="C647" s="4">
        <f>VLOOKUP(B647&amp;A647,[1]obs_dates!$C$1:$D$661,2,FALSE)</f>
        <v>37755</v>
      </c>
      <c r="D647" t="s">
        <v>58</v>
      </c>
      <c r="E647" t="s">
        <v>9</v>
      </c>
      <c r="F647" t="s">
        <v>9</v>
      </c>
      <c r="G647" t="str">
        <f t="shared" si="10"/>
        <v>ungrazed-ungrazed</v>
      </c>
      <c r="H647" s="5">
        <v>4667</v>
      </c>
      <c r="I647" s="5">
        <v>4668</v>
      </c>
      <c r="J647" s="5" t="s">
        <v>16</v>
      </c>
      <c r="K647" s="5" t="str">
        <f>VLOOKUP(J647,[1]spp_list!$A$1:$I$200,6,0)</f>
        <v>nativetree</v>
      </c>
      <c r="L647" s="5" t="str">
        <f>VLOOKUP(J647,[1]spp_list!$A$1:$I$200,9,0)</f>
        <v>dicot_angiosperm</v>
      </c>
      <c r="M647" s="5" t="s">
        <v>11</v>
      </c>
      <c r="N647" s="8">
        <v>14</v>
      </c>
    </row>
    <row r="648" spans="1:14" x14ac:dyDescent="0.25">
      <c r="A648">
        <v>60403</v>
      </c>
      <c r="B648">
        <v>2002</v>
      </c>
      <c r="C648" s="4">
        <f>VLOOKUP(B648&amp;A648,[1]obs_dates!$C$1:$D$661,2,FALSE)</f>
        <v>37755</v>
      </c>
      <c r="D648" t="s">
        <v>58</v>
      </c>
      <c r="E648" t="s">
        <v>9</v>
      </c>
      <c r="F648" t="s">
        <v>9</v>
      </c>
      <c r="G648" t="str">
        <f t="shared" si="10"/>
        <v>ungrazed-ungrazed</v>
      </c>
      <c r="H648" s="5">
        <v>4667</v>
      </c>
      <c r="I648" s="5">
        <v>4668</v>
      </c>
      <c r="J648" s="5" t="s">
        <v>18</v>
      </c>
      <c r="K648" s="5" t="str">
        <f>VLOOKUP(J648,[1]spp_list!$A$1:$I$200,6,0)</f>
        <v>nativetree</v>
      </c>
      <c r="L648" s="5" t="str">
        <f>VLOOKUP(J648,[1]spp_list!$A$1:$I$200,9,0)</f>
        <v>monocot_angiosperm</v>
      </c>
      <c r="M648" s="5" t="s">
        <v>11</v>
      </c>
      <c r="N648" s="8">
        <v>4</v>
      </c>
    </row>
    <row r="649" spans="1:14" x14ac:dyDescent="0.25">
      <c r="A649">
        <v>60403</v>
      </c>
      <c r="B649">
        <v>2002</v>
      </c>
      <c r="C649" s="4">
        <f>VLOOKUP(B649&amp;A649,[1]obs_dates!$C$1:$D$661,2,FALSE)</f>
        <v>37755</v>
      </c>
      <c r="D649" t="s">
        <v>58</v>
      </c>
      <c r="E649" t="s">
        <v>9</v>
      </c>
      <c r="F649" t="s">
        <v>9</v>
      </c>
      <c r="G649" t="str">
        <f t="shared" si="10"/>
        <v>ungrazed-ungrazed</v>
      </c>
      <c r="H649" s="5">
        <v>4667</v>
      </c>
      <c r="I649" s="5">
        <v>4668</v>
      </c>
      <c r="J649" s="5" t="s">
        <v>14</v>
      </c>
      <c r="K649" s="5" t="str">
        <f>VLOOKUP(J649,[1]spp_list!$A$1:$I$200,6,0)</f>
        <v>nativeshrub</v>
      </c>
      <c r="L649" s="5" t="str">
        <f>VLOOKUP(J649,[1]spp_list!$A$1:$I$200,9,0)</f>
        <v>dicot_angiosperm</v>
      </c>
      <c r="M649" s="5" t="s">
        <v>20</v>
      </c>
      <c r="N649" s="6">
        <v>1</v>
      </c>
    </row>
    <row r="650" spans="1:14" x14ac:dyDescent="0.25">
      <c r="A650">
        <v>60403</v>
      </c>
      <c r="B650">
        <v>2002</v>
      </c>
      <c r="C650" s="4">
        <f>VLOOKUP(B650&amp;A650,[1]obs_dates!$C$1:$D$661,2,FALSE)</f>
        <v>37755</v>
      </c>
      <c r="D650" t="s">
        <v>58</v>
      </c>
      <c r="E650" t="s">
        <v>9</v>
      </c>
      <c r="F650" t="s">
        <v>9</v>
      </c>
      <c r="G650" t="str">
        <f t="shared" si="10"/>
        <v>ungrazed-ungrazed</v>
      </c>
      <c r="H650" s="5">
        <v>4667</v>
      </c>
      <c r="I650" s="5">
        <v>4668</v>
      </c>
      <c r="J650" s="5" t="s">
        <v>15</v>
      </c>
      <c r="K650" s="5" t="str">
        <f>VLOOKUP(J650,[1]spp_list!$A$1:$I$200,6,0)</f>
        <v>nativetree</v>
      </c>
      <c r="L650" s="5" t="str">
        <f>VLOOKUP(J650,[1]spp_list!$A$1:$I$200,9,0)</f>
        <v>dicot_angiosperm</v>
      </c>
      <c r="M650" s="5" t="s">
        <v>20</v>
      </c>
      <c r="N650" s="6">
        <v>3</v>
      </c>
    </row>
    <row r="651" spans="1:14" x14ac:dyDescent="0.25">
      <c r="A651">
        <v>60403</v>
      </c>
      <c r="B651">
        <v>2002</v>
      </c>
      <c r="C651" s="4">
        <f>VLOOKUP(B651&amp;A651,[1]obs_dates!$C$1:$D$661,2,FALSE)</f>
        <v>37755</v>
      </c>
      <c r="D651" t="s">
        <v>58</v>
      </c>
      <c r="E651" t="s">
        <v>9</v>
      </c>
      <c r="F651" t="s">
        <v>9</v>
      </c>
      <c r="G651" t="str">
        <f t="shared" si="10"/>
        <v>ungrazed-ungrazed</v>
      </c>
      <c r="H651" s="5">
        <v>4667</v>
      </c>
      <c r="I651" s="5">
        <v>4668</v>
      </c>
      <c r="J651" s="5" t="s">
        <v>16</v>
      </c>
      <c r="K651" s="5" t="str">
        <f>VLOOKUP(J651,[1]spp_list!$A$1:$I$200,6,0)</f>
        <v>nativetree</v>
      </c>
      <c r="L651" s="5" t="str">
        <f>VLOOKUP(J651,[1]spp_list!$A$1:$I$200,9,0)</f>
        <v>dicot_angiosperm</v>
      </c>
      <c r="M651" s="5" t="s">
        <v>20</v>
      </c>
      <c r="N651" s="6">
        <v>1</v>
      </c>
    </row>
    <row r="652" spans="1:14" x14ac:dyDescent="0.25">
      <c r="A652">
        <v>60403</v>
      </c>
      <c r="B652">
        <v>2002</v>
      </c>
      <c r="C652" s="4">
        <f>VLOOKUP(B652&amp;A652,[1]obs_dates!$C$1:$D$661,2,FALSE)</f>
        <v>37755</v>
      </c>
      <c r="D652" t="s">
        <v>58</v>
      </c>
      <c r="E652" t="s">
        <v>9</v>
      </c>
      <c r="F652" t="s">
        <v>9</v>
      </c>
      <c r="G652" t="str">
        <f t="shared" si="10"/>
        <v>ungrazed-ungrazed</v>
      </c>
      <c r="H652" s="5">
        <v>4667</v>
      </c>
      <c r="I652" s="5">
        <v>4668</v>
      </c>
      <c r="J652" s="5" t="s">
        <v>18</v>
      </c>
      <c r="K652" s="5" t="str">
        <f>VLOOKUP(J652,[1]spp_list!$A$1:$I$200,6,0)</f>
        <v>nativetree</v>
      </c>
      <c r="L652" s="5" t="str">
        <f>VLOOKUP(J652,[1]spp_list!$A$1:$I$200,9,0)</f>
        <v>monocot_angiosperm</v>
      </c>
      <c r="M652" s="5" t="s">
        <v>20</v>
      </c>
      <c r="N652" s="6">
        <v>8</v>
      </c>
    </row>
    <row r="653" spans="1:14" x14ac:dyDescent="0.25">
      <c r="A653">
        <v>60404</v>
      </c>
      <c r="B653">
        <v>2002</v>
      </c>
      <c r="C653" s="4">
        <f>VLOOKUP(B653&amp;A653,[1]obs_dates!$C$1:$D$661,2,FALSE)</f>
        <v>37755</v>
      </c>
      <c r="D653" t="s">
        <v>58</v>
      </c>
      <c r="E653" t="s">
        <v>9</v>
      </c>
      <c r="F653" t="s">
        <v>9</v>
      </c>
      <c r="G653" t="str">
        <f t="shared" si="10"/>
        <v>ungrazed-ungrazed</v>
      </c>
      <c r="H653" s="5">
        <v>4659</v>
      </c>
      <c r="I653" s="5">
        <v>4655</v>
      </c>
      <c r="J653" s="5" t="s">
        <v>14</v>
      </c>
      <c r="K653" s="5" t="str">
        <f>VLOOKUP(J653,[1]spp_list!$A$1:$I$200,6,0)</f>
        <v>nativeshrub</v>
      </c>
      <c r="L653" s="5" t="str">
        <f>VLOOKUP(J653,[1]spp_list!$A$1:$I$200,9,0)</f>
        <v>dicot_angiosperm</v>
      </c>
      <c r="M653" s="5" t="s">
        <v>11</v>
      </c>
      <c r="N653" s="6">
        <v>1</v>
      </c>
    </row>
    <row r="654" spans="1:14" x14ac:dyDescent="0.25">
      <c r="A654">
        <v>60404</v>
      </c>
      <c r="B654">
        <v>2002</v>
      </c>
      <c r="C654" s="4">
        <f>VLOOKUP(B654&amp;A654,[1]obs_dates!$C$1:$D$661,2,FALSE)</f>
        <v>37755</v>
      </c>
      <c r="D654" t="s">
        <v>58</v>
      </c>
      <c r="E654" t="s">
        <v>9</v>
      </c>
      <c r="F654" t="s">
        <v>9</v>
      </c>
      <c r="G654" t="str">
        <f t="shared" si="10"/>
        <v>ungrazed-ungrazed</v>
      </c>
      <c r="H654" s="5">
        <v>4659</v>
      </c>
      <c r="I654" s="5">
        <v>4655</v>
      </c>
      <c r="J654" s="5" t="s">
        <v>15</v>
      </c>
      <c r="K654" s="5" t="str">
        <f>VLOOKUP(J654,[1]spp_list!$A$1:$I$200,6,0)</f>
        <v>nativetree</v>
      </c>
      <c r="L654" s="5" t="str">
        <f>VLOOKUP(J654,[1]spp_list!$A$1:$I$200,9,0)</f>
        <v>dicot_angiosperm</v>
      </c>
      <c r="M654" s="5" t="s">
        <v>11</v>
      </c>
      <c r="N654" s="6">
        <v>5</v>
      </c>
    </row>
    <row r="655" spans="1:14" x14ac:dyDescent="0.25">
      <c r="A655">
        <v>60404</v>
      </c>
      <c r="B655">
        <v>2002</v>
      </c>
      <c r="C655" s="4">
        <f>VLOOKUP(B655&amp;A655,[1]obs_dates!$C$1:$D$661,2,FALSE)</f>
        <v>37755</v>
      </c>
      <c r="D655" t="s">
        <v>58</v>
      </c>
      <c r="E655" t="s">
        <v>9</v>
      </c>
      <c r="F655" t="s">
        <v>9</v>
      </c>
      <c r="G655" t="str">
        <f t="shared" si="10"/>
        <v>ungrazed-ungrazed</v>
      </c>
      <c r="H655" s="5">
        <v>4659</v>
      </c>
      <c r="I655" s="5">
        <v>4655</v>
      </c>
      <c r="J655" s="5" t="s">
        <v>49</v>
      </c>
      <c r="K655" s="5" t="str">
        <f>VLOOKUP(J655,[1]spp_list!$A$1:$I$200,6,0)</f>
        <v>nativetree</v>
      </c>
      <c r="L655" s="5" t="str">
        <f>VLOOKUP(J655,[1]spp_list!$A$1:$I$200,9,0)</f>
        <v>dicot_angiosperm</v>
      </c>
      <c r="M655" s="5" t="s">
        <v>11</v>
      </c>
      <c r="N655" s="6">
        <v>1</v>
      </c>
    </row>
    <row r="656" spans="1:14" x14ac:dyDescent="0.25">
      <c r="A656">
        <v>60404</v>
      </c>
      <c r="B656">
        <v>2002</v>
      </c>
      <c r="C656" s="4">
        <f>VLOOKUP(B656&amp;A656,[1]obs_dates!$C$1:$D$661,2,FALSE)</f>
        <v>37755</v>
      </c>
      <c r="D656" t="s">
        <v>58</v>
      </c>
      <c r="E656" t="s">
        <v>9</v>
      </c>
      <c r="F656" t="s">
        <v>9</v>
      </c>
      <c r="G656" t="str">
        <f t="shared" si="10"/>
        <v>ungrazed-ungrazed</v>
      </c>
      <c r="H656" s="5">
        <v>4659</v>
      </c>
      <c r="I656" s="5">
        <v>4655</v>
      </c>
      <c r="J656" s="5" t="s">
        <v>16</v>
      </c>
      <c r="K656" s="5" t="str">
        <f>VLOOKUP(J656,[1]spp_list!$A$1:$I$200,6,0)</f>
        <v>nativetree</v>
      </c>
      <c r="L656" s="5" t="str">
        <f>VLOOKUP(J656,[1]spp_list!$A$1:$I$200,9,0)</f>
        <v>dicot_angiosperm</v>
      </c>
      <c r="M656" s="5" t="s">
        <v>11</v>
      </c>
      <c r="N656" s="6">
        <v>6</v>
      </c>
    </row>
    <row r="657" spans="1:14" x14ac:dyDescent="0.25">
      <c r="A657">
        <v>60404</v>
      </c>
      <c r="B657">
        <v>2002</v>
      </c>
      <c r="C657" s="4">
        <f>VLOOKUP(B657&amp;A657,[1]obs_dates!$C$1:$D$661,2,FALSE)</f>
        <v>37755</v>
      </c>
      <c r="D657" t="s">
        <v>58</v>
      </c>
      <c r="E657" t="s">
        <v>9</v>
      </c>
      <c r="F657" t="s">
        <v>9</v>
      </c>
      <c r="G657" t="str">
        <f t="shared" si="10"/>
        <v>ungrazed-ungrazed</v>
      </c>
      <c r="H657" s="5">
        <v>4659</v>
      </c>
      <c r="I657" s="5">
        <v>4655</v>
      </c>
      <c r="J657" s="5" t="s">
        <v>18</v>
      </c>
      <c r="K657" s="5" t="str">
        <f>VLOOKUP(J657,[1]spp_list!$A$1:$I$200,6,0)</f>
        <v>nativetree</v>
      </c>
      <c r="L657" s="5" t="str">
        <f>VLOOKUP(J657,[1]spp_list!$A$1:$I$200,9,0)</f>
        <v>monocot_angiosperm</v>
      </c>
      <c r="M657" s="5" t="s">
        <v>11</v>
      </c>
      <c r="N657" s="6">
        <v>2</v>
      </c>
    </row>
    <row r="658" spans="1:14" x14ac:dyDescent="0.25">
      <c r="A658">
        <v>10101</v>
      </c>
      <c r="B658">
        <v>2004</v>
      </c>
      <c r="C658" s="4">
        <f>VLOOKUP(B658&amp;A658,[1]obs_dates!$C$1:$D$661,2,FALSE)</f>
        <v>38582</v>
      </c>
      <c r="D658" s="5" t="s">
        <v>60</v>
      </c>
      <c r="E658" s="5" t="s">
        <v>9</v>
      </c>
      <c r="F658" s="5" t="s">
        <v>9</v>
      </c>
      <c r="G658" t="str">
        <f t="shared" si="10"/>
        <v>ungrazed-ungrazed</v>
      </c>
      <c r="H658" s="9">
        <v>27696</v>
      </c>
      <c r="I658" s="9">
        <v>27698</v>
      </c>
      <c r="J658" s="5" t="s">
        <v>22</v>
      </c>
      <c r="K658" s="5" t="str">
        <f>VLOOKUP(J658,[1]spp_list!$A$1:$I$200,6,0)</f>
        <v>nativetreefern</v>
      </c>
      <c r="L658" s="5" t="str">
        <f>VLOOKUP(J658,[1]spp_list!$A$1:$I$200,9,0)</f>
        <v>ferns_and_lycophytes</v>
      </c>
      <c r="M658" s="5" t="s">
        <v>11</v>
      </c>
      <c r="N658" s="11">
        <v>3</v>
      </c>
    </row>
    <row r="659" spans="1:14" x14ac:dyDescent="0.25">
      <c r="A659">
        <v>10101</v>
      </c>
      <c r="B659">
        <v>2004</v>
      </c>
      <c r="C659" s="4">
        <f>VLOOKUP(B659&amp;A659,[1]obs_dates!$C$1:$D$661,2,FALSE)</f>
        <v>38582</v>
      </c>
      <c r="D659" s="5" t="s">
        <v>60</v>
      </c>
      <c r="E659" s="5" t="s">
        <v>9</v>
      </c>
      <c r="F659" s="5" t="s">
        <v>9</v>
      </c>
      <c r="G659" t="str">
        <f t="shared" si="10"/>
        <v>ungrazed-ungrazed</v>
      </c>
      <c r="H659" s="9">
        <v>27696</v>
      </c>
      <c r="I659" s="9">
        <v>27698</v>
      </c>
      <c r="J659" s="5" t="s">
        <v>14</v>
      </c>
      <c r="K659" s="5" t="str">
        <f>VLOOKUP(J659,[1]spp_list!$A$1:$I$200,6,0)</f>
        <v>nativeshrub</v>
      </c>
      <c r="L659" s="5" t="str">
        <f>VLOOKUP(J659,[1]spp_list!$A$1:$I$200,9,0)</f>
        <v>dicot_angiosperm</v>
      </c>
      <c r="M659" s="5" t="s">
        <v>11</v>
      </c>
      <c r="N659" s="11">
        <v>1</v>
      </c>
    </row>
    <row r="660" spans="1:14" x14ac:dyDescent="0.25">
      <c r="A660">
        <v>10101</v>
      </c>
      <c r="B660">
        <v>2004</v>
      </c>
      <c r="C660" s="4">
        <f>VLOOKUP(B660&amp;A660,[1]obs_dates!$C$1:$D$661,2,FALSE)</f>
        <v>38582</v>
      </c>
      <c r="D660" s="5" t="s">
        <v>60</v>
      </c>
      <c r="E660" s="5" t="s">
        <v>9</v>
      </c>
      <c r="F660" s="5" t="s">
        <v>9</v>
      </c>
      <c r="G660" t="str">
        <f t="shared" si="10"/>
        <v>ungrazed-ungrazed</v>
      </c>
      <c r="H660" s="9">
        <v>27696</v>
      </c>
      <c r="I660" s="9">
        <v>27698</v>
      </c>
      <c r="J660" s="5" t="s">
        <v>15</v>
      </c>
      <c r="K660" s="5" t="str">
        <f>VLOOKUP(J660,[1]spp_list!$A$1:$I$200,6,0)</f>
        <v>nativetree</v>
      </c>
      <c r="L660" s="5" t="str">
        <f>VLOOKUP(J660,[1]spp_list!$A$1:$I$200,9,0)</f>
        <v>dicot_angiosperm</v>
      </c>
      <c r="M660" s="5" t="s">
        <v>11</v>
      </c>
      <c r="N660" s="7">
        <v>2</v>
      </c>
    </row>
    <row r="661" spans="1:14" x14ac:dyDescent="0.25">
      <c r="A661">
        <v>10101</v>
      </c>
      <c r="B661">
        <v>2004</v>
      </c>
      <c r="C661" s="4">
        <f>VLOOKUP(B661&amp;A661,[1]obs_dates!$C$1:$D$661,2,FALSE)</f>
        <v>38582</v>
      </c>
      <c r="D661" s="5" t="s">
        <v>60</v>
      </c>
      <c r="E661" s="5" t="s">
        <v>9</v>
      </c>
      <c r="F661" s="5" t="s">
        <v>9</v>
      </c>
      <c r="G661" t="str">
        <f t="shared" si="10"/>
        <v>ungrazed-ungrazed</v>
      </c>
      <c r="H661" s="9">
        <v>27696</v>
      </c>
      <c r="I661" s="9">
        <v>27698</v>
      </c>
      <c r="J661" s="5" t="s">
        <v>49</v>
      </c>
      <c r="K661" s="5" t="str">
        <f>VLOOKUP(J661,[1]spp_list!$A$1:$I$200,6,0)</f>
        <v>nativetree</v>
      </c>
      <c r="L661" s="5" t="str">
        <f>VLOOKUP(J661,[1]spp_list!$A$1:$I$200,9,0)</f>
        <v>dicot_angiosperm</v>
      </c>
      <c r="M661" s="5" t="s">
        <v>11</v>
      </c>
      <c r="N661" s="8">
        <v>2</v>
      </c>
    </row>
    <row r="662" spans="1:14" x14ac:dyDescent="0.25">
      <c r="A662">
        <v>10101</v>
      </c>
      <c r="B662">
        <v>2004</v>
      </c>
      <c r="C662" s="4">
        <f>VLOOKUP(B662&amp;A662,[1]obs_dates!$C$1:$D$661,2,FALSE)</f>
        <v>38582</v>
      </c>
      <c r="D662" s="5" t="s">
        <v>60</v>
      </c>
      <c r="E662" s="5" t="s">
        <v>9</v>
      </c>
      <c r="F662" s="5" t="s">
        <v>9</v>
      </c>
      <c r="G662" t="str">
        <f t="shared" si="10"/>
        <v>ungrazed-ungrazed</v>
      </c>
      <c r="H662" s="9">
        <v>27696</v>
      </c>
      <c r="I662" s="9">
        <v>27698</v>
      </c>
      <c r="J662" s="5" t="s">
        <v>53</v>
      </c>
      <c r="K662" s="5" t="str">
        <f>VLOOKUP(J662,[1]spp_list!$A$1:$I$200,6,0)</f>
        <v>nativetree</v>
      </c>
      <c r="L662" s="5" t="str">
        <f>VLOOKUP(J662,[1]spp_list!$A$1:$I$200,9,0)</f>
        <v>dicot_angiosperm</v>
      </c>
      <c r="M662" s="5" t="s">
        <v>11</v>
      </c>
      <c r="N662" s="8">
        <v>1</v>
      </c>
    </row>
    <row r="663" spans="1:14" x14ac:dyDescent="0.25">
      <c r="A663">
        <v>10101</v>
      </c>
      <c r="B663">
        <v>2004</v>
      </c>
      <c r="C663" s="4">
        <f>VLOOKUP(B663&amp;A663,[1]obs_dates!$C$1:$D$661,2,FALSE)</f>
        <v>38582</v>
      </c>
      <c r="D663" s="5" t="s">
        <v>60</v>
      </c>
      <c r="E663" s="5" t="s">
        <v>9</v>
      </c>
      <c r="F663" s="5" t="s">
        <v>9</v>
      </c>
      <c r="G663" t="str">
        <f t="shared" si="10"/>
        <v>ungrazed-ungrazed</v>
      </c>
      <c r="H663" s="9">
        <v>27696</v>
      </c>
      <c r="I663" s="9">
        <v>27698</v>
      </c>
      <c r="J663" s="5" t="s">
        <v>40</v>
      </c>
      <c r="K663" s="5" t="str">
        <f>VLOOKUP(J663,[1]spp_list!$A$1:$I$200,6,0)</f>
        <v>nativetree</v>
      </c>
      <c r="L663" s="5" t="str">
        <f>VLOOKUP(J663,[1]spp_list!$A$1:$I$200,9,0)</f>
        <v>gymnosperm</v>
      </c>
      <c r="M663" s="5" t="s">
        <v>11</v>
      </c>
      <c r="N663" s="8">
        <v>1</v>
      </c>
    </row>
    <row r="664" spans="1:14" x14ac:dyDescent="0.25">
      <c r="A664">
        <v>10101</v>
      </c>
      <c r="B664">
        <v>2004</v>
      </c>
      <c r="C664" s="4">
        <f>VLOOKUP(B664&amp;A664,[1]obs_dates!$C$1:$D$661,2,FALSE)</f>
        <v>38582</v>
      </c>
      <c r="D664" s="5" t="s">
        <v>60</v>
      </c>
      <c r="E664" s="5" t="s">
        <v>9</v>
      </c>
      <c r="F664" s="5" t="s">
        <v>9</v>
      </c>
      <c r="G664" t="str">
        <f t="shared" si="10"/>
        <v>ungrazed-ungrazed</v>
      </c>
      <c r="H664" s="9">
        <v>27696</v>
      </c>
      <c r="I664" s="9">
        <v>27698</v>
      </c>
      <c r="J664" s="5" t="s">
        <v>18</v>
      </c>
      <c r="K664" s="5" t="str">
        <f>VLOOKUP(J664,[1]spp_list!$A$1:$I$200,6,0)</f>
        <v>nativetree</v>
      </c>
      <c r="L664" s="5" t="str">
        <f>VLOOKUP(J664,[1]spp_list!$A$1:$I$200,9,0)</f>
        <v>monocot_angiosperm</v>
      </c>
      <c r="M664" s="5" t="s">
        <v>11</v>
      </c>
      <c r="N664" s="7">
        <v>8</v>
      </c>
    </row>
    <row r="665" spans="1:14" x14ac:dyDescent="0.25">
      <c r="A665">
        <v>10101</v>
      </c>
      <c r="B665">
        <v>2004</v>
      </c>
      <c r="C665" s="4">
        <f>VLOOKUP(B665&amp;A665,[1]obs_dates!$C$1:$D$661,2,FALSE)</f>
        <v>38582</v>
      </c>
      <c r="D665" s="5" t="s">
        <v>60</v>
      </c>
      <c r="E665" s="5" t="s">
        <v>9</v>
      </c>
      <c r="F665" s="5" t="s">
        <v>9</v>
      </c>
      <c r="G665" t="str">
        <f t="shared" si="10"/>
        <v>ungrazed-ungrazed</v>
      </c>
      <c r="H665" s="9">
        <v>27696</v>
      </c>
      <c r="I665" s="9">
        <v>27698</v>
      </c>
      <c r="J665" s="5" t="s">
        <v>14</v>
      </c>
      <c r="K665" s="5" t="str">
        <f>VLOOKUP(J665,[1]spp_list!$A$1:$I$200,6,0)</f>
        <v>nativeshrub</v>
      </c>
      <c r="L665" s="5" t="str">
        <f>VLOOKUP(J665,[1]spp_list!$A$1:$I$200,9,0)</f>
        <v>dicot_angiosperm</v>
      </c>
      <c r="M665" s="5" t="s">
        <v>20</v>
      </c>
      <c r="N665" s="8">
        <v>1</v>
      </c>
    </row>
    <row r="666" spans="1:14" x14ac:dyDescent="0.25">
      <c r="A666">
        <v>10102</v>
      </c>
      <c r="B666">
        <v>2004</v>
      </c>
      <c r="C666" s="4">
        <f>VLOOKUP(B666&amp;A666,[1]obs_dates!$C$1:$D$661,2,FALSE)</f>
        <v>38582</v>
      </c>
      <c r="D666" s="5" t="s">
        <v>60</v>
      </c>
      <c r="E666" s="5" t="s">
        <v>9</v>
      </c>
      <c r="F666" s="5" t="s">
        <v>9</v>
      </c>
      <c r="G666" t="str">
        <f t="shared" si="10"/>
        <v>ungrazed-ungrazed</v>
      </c>
      <c r="H666" s="9">
        <v>27694</v>
      </c>
      <c r="I666" s="9">
        <v>27689</v>
      </c>
      <c r="J666" s="5" t="s">
        <v>34</v>
      </c>
      <c r="K666" s="5" t="str">
        <f>VLOOKUP(J666,[1]spp_list!$A$1:$I$200,6,0)</f>
        <v>nativeshrub</v>
      </c>
      <c r="L666" s="5" t="str">
        <f>VLOOKUP(J666,[1]spp_list!$A$1:$I$200,9,0)</f>
        <v>dicot_angiosperm</v>
      </c>
      <c r="M666" s="5" t="s">
        <v>11</v>
      </c>
      <c r="N666" s="11">
        <v>2</v>
      </c>
    </row>
    <row r="667" spans="1:14" x14ac:dyDescent="0.25">
      <c r="A667">
        <v>10102</v>
      </c>
      <c r="B667">
        <v>2004</v>
      </c>
      <c r="C667" s="4">
        <f>VLOOKUP(B667&amp;A667,[1]obs_dates!$C$1:$D$661,2,FALSE)</f>
        <v>38582</v>
      </c>
      <c r="D667" s="5" t="s">
        <v>60</v>
      </c>
      <c r="E667" s="5" t="s">
        <v>9</v>
      </c>
      <c r="F667" s="5" t="s">
        <v>9</v>
      </c>
      <c r="G667" t="str">
        <f t="shared" si="10"/>
        <v>ungrazed-ungrazed</v>
      </c>
      <c r="H667" s="9">
        <v>27694</v>
      </c>
      <c r="I667" s="9">
        <v>27689</v>
      </c>
      <c r="J667" s="5" t="s">
        <v>22</v>
      </c>
      <c r="K667" s="5" t="str">
        <f>VLOOKUP(J667,[1]spp_list!$A$1:$I$200,6,0)</f>
        <v>nativetreefern</v>
      </c>
      <c r="L667" s="5" t="str">
        <f>VLOOKUP(J667,[1]spp_list!$A$1:$I$200,9,0)</f>
        <v>ferns_and_lycophytes</v>
      </c>
      <c r="M667" s="5" t="s">
        <v>11</v>
      </c>
      <c r="N667" s="11">
        <v>4</v>
      </c>
    </row>
    <row r="668" spans="1:14" x14ac:dyDescent="0.25">
      <c r="A668">
        <v>10102</v>
      </c>
      <c r="B668">
        <v>2004</v>
      </c>
      <c r="C668" s="4">
        <f>VLOOKUP(B668&amp;A668,[1]obs_dates!$C$1:$D$661,2,FALSE)</f>
        <v>38582</v>
      </c>
      <c r="D668" s="5" t="s">
        <v>60</v>
      </c>
      <c r="E668" s="5" t="s">
        <v>9</v>
      </c>
      <c r="F668" s="5" t="s">
        <v>9</v>
      </c>
      <c r="G668" t="str">
        <f t="shared" si="10"/>
        <v>ungrazed-ungrazed</v>
      </c>
      <c r="H668" s="9">
        <v>27694</v>
      </c>
      <c r="I668" s="9">
        <v>27689</v>
      </c>
      <c r="J668" s="5" t="s">
        <v>13</v>
      </c>
      <c r="K668" s="5" t="str">
        <f>VLOOKUP(J668,[1]spp_list!$A$1:$I$200,6,0)</f>
        <v>nativetreefern</v>
      </c>
      <c r="L668" s="5" t="str">
        <f>VLOOKUP(J668,[1]spp_list!$A$1:$I$200,9,0)</f>
        <v>ferns_and_lycophytes</v>
      </c>
      <c r="M668" s="5" t="s">
        <v>11</v>
      </c>
      <c r="N668" s="7">
        <v>1</v>
      </c>
    </row>
    <row r="669" spans="1:14" x14ac:dyDescent="0.25">
      <c r="A669">
        <v>10102</v>
      </c>
      <c r="B669">
        <v>2004</v>
      </c>
      <c r="C669" s="4">
        <f>VLOOKUP(B669&amp;A669,[1]obs_dates!$C$1:$D$661,2,FALSE)</f>
        <v>38582</v>
      </c>
      <c r="D669" s="5" t="s">
        <v>60</v>
      </c>
      <c r="E669" s="5" t="s">
        <v>9</v>
      </c>
      <c r="F669" s="5" t="s">
        <v>9</v>
      </c>
      <c r="G669" t="str">
        <f t="shared" si="10"/>
        <v>ungrazed-ungrazed</v>
      </c>
      <c r="H669" s="9">
        <v>27694</v>
      </c>
      <c r="I669" s="9">
        <v>27689</v>
      </c>
      <c r="J669" s="5" t="s">
        <v>14</v>
      </c>
      <c r="K669" s="5" t="str">
        <f>VLOOKUP(J669,[1]spp_list!$A$1:$I$200,6,0)</f>
        <v>nativeshrub</v>
      </c>
      <c r="L669" s="5" t="str">
        <f>VLOOKUP(J669,[1]spp_list!$A$1:$I$200,9,0)</f>
        <v>dicot_angiosperm</v>
      </c>
      <c r="M669" s="5" t="s">
        <v>11</v>
      </c>
      <c r="N669" s="11">
        <v>13</v>
      </c>
    </row>
    <row r="670" spans="1:14" x14ac:dyDescent="0.25">
      <c r="A670">
        <v>10102</v>
      </c>
      <c r="B670">
        <v>2004</v>
      </c>
      <c r="C670" s="4">
        <f>VLOOKUP(B670&amp;A670,[1]obs_dates!$C$1:$D$661,2,FALSE)</f>
        <v>38582</v>
      </c>
      <c r="D670" s="5" t="s">
        <v>60</v>
      </c>
      <c r="E670" s="5" t="s">
        <v>9</v>
      </c>
      <c r="F670" s="5" t="s">
        <v>9</v>
      </c>
      <c r="G670" t="str">
        <f t="shared" si="10"/>
        <v>ungrazed-ungrazed</v>
      </c>
      <c r="H670" s="9">
        <v>27694</v>
      </c>
      <c r="I670" s="9">
        <v>27689</v>
      </c>
      <c r="J670" s="5" t="s">
        <v>15</v>
      </c>
      <c r="K670" s="5" t="str">
        <f>VLOOKUP(J670,[1]spp_list!$A$1:$I$200,6,0)</f>
        <v>nativetree</v>
      </c>
      <c r="L670" s="5" t="str">
        <f>VLOOKUP(J670,[1]spp_list!$A$1:$I$200,9,0)</f>
        <v>dicot_angiosperm</v>
      </c>
      <c r="M670" s="5" t="s">
        <v>11</v>
      </c>
      <c r="N670" s="7">
        <v>1</v>
      </c>
    </row>
    <row r="671" spans="1:14" x14ac:dyDescent="0.25">
      <c r="A671">
        <v>10102</v>
      </c>
      <c r="B671">
        <v>2004</v>
      </c>
      <c r="C671" s="4">
        <f>VLOOKUP(B671&amp;A671,[1]obs_dates!$C$1:$D$661,2,FALSE)</f>
        <v>38582</v>
      </c>
      <c r="D671" s="5" t="s">
        <v>60</v>
      </c>
      <c r="E671" s="5" t="s">
        <v>9</v>
      </c>
      <c r="F671" s="5" t="s">
        <v>9</v>
      </c>
      <c r="G671" t="str">
        <f t="shared" si="10"/>
        <v>ungrazed-ungrazed</v>
      </c>
      <c r="H671" s="9">
        <v>27694</v>
      </c>
      <c r="I671" s="9">
        <v>27689</v>
      </c>
      <c r="J671" s="5" t="s">
        <v>32</v>
      </c>
      <c r="K671" s="5" t="str">
        <f>VLOOKUP(J671,[1]spp_list!$A$1:$I$200,6,0)</f>
        <v>nativeshrub</v>
      </c>
      <c r="L671" s="5" t="str">
        <f>VLOOKUP(J671,[1]spp_list!$A$1:$I$200,9,0)</f>
        <v>dicot_angiosperm</v>
      </c>
      <c r="M671" s="5" t="s">
        <v>11</v>
      </c>
      <c r="N671" s="7">
        <v>1</v>
      </c>
    </row>
    <row r="672" spans="1:14" x14ac:dyDescent="0.25">
      <c r="A672">
        <v>10102</v>
      </c>
      <c r="B672">
        <v>2004</v>
      </c>
      <c r="C672" s="4">
        <f>VLOOKUP(B672&amp;A672,[1]obs_dates!$C$1:$D$661,2,FALSE)</f>
        <v>38582</v>
      </c>
      <c r="D672" s="5" t="s">
        <v>60</v>
      </c>
      <c r="E672" s="5" t="s">
        <v>9</v>
      </c>
      <c r="F672" s="5" t="s">
        <v>9</v>
      </c>
      <c r="G672" t="str">
        <f t="shared" si="10"/>
        <v>ungrazed-ungrazed</v>
      </c>
      <c r="H672" s="9">
        <v>27694</v>
      </c>
      <c r="I672" s="9">
        <v>27689</v>
      </c>
      <c r="J672" s="5" t="s">
        <v>16</v>
      </c>
      <c r="K672" s="5" t="str">
        <f>VLOOKUP(J672,[1]spp_list!$A$1:$I$200,6,0)</f>
        <v>nativetree</v>
      </c>
      <c r="L672" s="5" t="str">
        <f>VLOOKUP(J672,[1]spp_list!$A$1:$I$200,9,0)</f>
        <v>dicot_angiosperm</v>
      </c>
      <c r="M672" s="5" t="s">
        <v>11</v>
      </c>
      <c r="N672" s="7">
        <v>6</v>
      </c>
    </row>
    <row r="673" spans="1:14" x14ac:dyDescent="0.25">
      <c r="A673">
        <v>10102</v>
      </c>
      <c r="B673">
        <v>2004</v>
      </c>
      <c r="C673" s="4">
        <f>VLOOKUP(B673&amp;A673,[1]obs_dates!$C$1:$D$661,2,FALSE)</f>
        <v>38582</v>
      </c>
      <c r="D673" s="5" t="s">
        <v>60</v>
      </c>
      <c r="E673" s="5" t="s">
        <v>9</v>
      </c>
      <c r="F673" s="5" t="s">
        <v>9</v>
      </c>
      <c r="G673" t="str">
        <f t="shared" si="10"/>
        <v>ungrazed-ungrazed</v>
      </c>
      <c r="H673" s="9">
        <v>27694</v>
      </c>
      <c r="I673" s="9">
        <v>27689</v>
      </c>
      <c r="J673" s="5" t="s">
        <v>17</v>
      </c>
      <c r="K673" s="5" t="str">
        <f>VLOOKUP(J673,[1]spp_list!$A$1:$I$200,6,0)</f>
        <v>nativetree</v>
      </c>
      <c r="L673" s="5" t="str">
        <f>VLOOKUP(J673,[1]spp_list!$A$1:$I$200,9,0)</f>
        <v>dicot_angiosperm</v>
      </c>
      <c r="M673" s="5" t="s">
        <v>11</v>
      </c>
      <c r="N673" s="7">
        <v>17</v>
      </c>
    </row>
    <row r="674" spans="1:14" x14ac:dyDescent="0.25">
      <c r="A674">
        <v>10102</v>
      </c>
      <c r="B674">
        <v>2004</v>
      </c>
      <c r="C674" s="4">
        <f>VLOOKUP(B674&amp;A674,[1]obs_dates!$C$1:$D$661,2,FALSE)</f>
        <v>38582</v>
      </c>
      <c r="D674" s="5" t="s">
        <v>60</v>
      </c>
      <c r="E674" s="5" t="s">
        <v>9</v>
      </c>
      <c r="F674" s="5" t="s">
        <v>9</v>
      </c>
      <c r="G674" t="str">
        <f t="shared" si="10"/>
        <v>ungrazed-ungrazed</v>
      </c>
      <c r="H674" s="9">
        <v>27694</v>
      </c>
      <c r="I674" s="9">
        <v>27689</v>
      </c>
      <c r="J674" s="5" t="s">
        <v>25</v>
      </c>
      <c r="K674" s="5" t="str">
        <f>VLOOKUP(J674,[1]spp_list!$A$1:$I$200,6,0)</f>
        <v>nativetree</v>
      </c>
      <c r="L674" s="5" t="str">
        <f>VLOOKUP(J674,[1]spp_list!$A$1:$I$200,9,0)</f>
        <v>gymnosperm</v>
      </c>
      <c r="M674" s="5" t="s">
        <v>11</v>
      </c>
      <c r="N674" s="7">
        <v>2</v>
      </c>
    </row>
    <row r="675" spans="1:14" x14ac:dyDescent="0.25">
      <c r="A675">
        <v>10102</v>
      </c>
      <c r="B675">
        <v>2004</v>
      </c>
      <c r="C675" s="4">
        <f>VLOOKUP(B675&amp;A675,[1]obs_dates!$C$1:$D$661,2,FALSE)</f>
        <v>38582</v>
      </c>
      <c r="D675" s="5" t="s">
        <v>60</v>
      </c>
      <c r="E675" s="5" t="s">
        <v>9</v>
      </c>
      <c r="F675" s="5" t="s">
        <v>9</v>
      </c>
      <c r="G675" t="str">
        <f t="shared" si="10"/>
        <v>ungrazed-ungrazed</v>
      </c>
      <c r="H675" s="9">
        <v>27694</v>
      </c>
      <c r="I675" s="9">
        <v>27689</v>
      </c>
      <c r="J675" s="5" t="s">
        <v>40</v>
      </c>
      <c r="K675" s="5" t="str">
        <f>VLOOKUP(J675,[1]spp_list!$A$1:$I$200,6,0)</f>
        <v>nativetree</v>
      </c>
      <c r="L675" s="5" t="str">
        <f>VLOOKUP(J675,[1]spp_list!$A$1:$I$200,9,0)</f>
        <v>gymnosperm</v>
      </c>
      <c r="M675" s="5" t="s">
        <v>11</v>
      </c>
      <c r="N675" s="7">
        <v>1</v>
      </c>
    </row>
    <row r="676" spans="1:14" x14ac:dyDescent="0.25">
      <c r="A676">
        <v>10102</v>
      </c>
      <c r="B676">
        <v>2004</v>
      </c>
      <c r="C676" s="4">
        <f>VLOOKUP(B676&amp;A676,[1]obs_dates!$C$1:$D$661,2,FALSE)</f>
        <v>38582</v>
      </c>
      <c r="D676" s="5" t="s">
        <v>60</v>
      </c>
      <c r="E676" s="5" t="s">
        <v>9</v>
      </c>
      <c r="F676" s="5" t="s">
        <v>9</v>
      </c>
      <c r="G676" t="str">
        <f t="shared" si="10"/>
        <v>ungrazed-ungrazed</v>
      </c>
      <c r="H676" s="9">
        <v>27694</v>
      </c>
      <c r="I676" s="9">
        <v>27689</v>
      </c>
      <c r="J676" s="5" t="s">
        <v>18</v>
      </c>
      <c r="K676" s="5" t="str">
        <f>VLOOKUP(J676,[1]spp_list!$A$1:$I$200,6,0)</f>
        <v>nativetree</v>
      </c>
      <c r="L676" s="5" t="str">
        <f>VLOOKUP(J676,[1]spp_list!$A$1:$I$200,9,0)</f>
        <v>monocot_angiosperm</v>
      </c>
      <c r="M676" s="5" t="s">
        <v>11</v>
      </c>
      <c r="N676" s="7">
        <v>1</v>
      </c>
    </row>
    <row r="677" spans="1:14" x14ac:dyDescent="0.25">
      <c r="A677">
        <v>10102</v>
      </c>
      <c r="B677">
        <v>2004</v>
      </c>
      <c r="C677" s="4">
        <f>VLOOKUP(B677&amp;A677,[1]obs_dates!$C$1:$D$661,2,FALSE)</f>
        <v>38582</v>
      </c>
      <c r="D677" s="5" t="s">
        <v>60</v>
      </c>
      <c r="E677" s="5" t="s">
        <v>9</v>
      </c>
      <c r="F677" s="5" t="s">
        <v>9</v>
      </c>
      <c r="G677" t="str">
        <f t="shared" si="10"/>
        <v>ungrazed-ungrazed</v>
      </c>
      <c r="H677" s="9">
        <v>27694</v>
      </c>
      <c r="I677" s="9">
        <v>27689</v>
      </c>
      <c r="J677" s="5" t="s">
        <v>14</v>
      </c>
      <c r="K677" s="5" t="str">
        <f>VLOOKUP(J677,[1]spp_list!$A$1:$I$200,6,0)</f>
        <v>nativeshrub</v>
      </c>
      <c r="L677" s="5" t="str">
        <f>VLOOKUP(J677,[1]spp_list!$A$1:$I$200,9,0)</f>
        <v>dicot_angiosperm</v>
      </c>
      <c r="M677" s="5" t="s">
        <v>20</v>
      </c>
      <c r="N677" s="8">
        <v>1</v>
      </c>
    </row>
    <row r="678" spans="1:14" x14ac:dyDescent="0.25">
      <c r="A678">
        <v>10102</v>
      </c>
      <c r="B678">
        <v>2004</v>
      </c>
      <c r="C678" s="4">
        <f>VLOOKUP(B678&amp;A678,[1]obs_dates!$C$1:$D$661,2,FALSE)</f>
        <v>38582</v>
      </c>
      <c r="D678" s="5" t="s">
        <v>60</v>
      </c>
      <c r="E678" s="5" t="s">
        <v>9</v>
      </c>
      <c r="F678" s="5" t="s">
        <v>9</v>
      </c>
      <c r="G678" t="str">
        <f t="shared" si="10"/>
        <v>ungrazed-ungrazed</v>
      </c>
      <c r="H678" s="9">
        <v>27694</v>
      </c>
      <c r="I678" s="9">
        <v>27689</v>
      </c>
      <c r="J678" s="5" t="s">
        <v>15</v>
      </c>
      <c r="K678" s="5" t="str">
        <f>VLOOKUP(J678,[1]spp_list!$A$1:$I$200,6,0)</f>
        <v>nativetree</v>
      </c>
      <c r="L678" s="5" t="str">
        <f>VLOOKUP(J678,[1]spp_list!$A$1:$I$200,9,0)</f>
        <v>dicot_angiosperm</v>
      </c>
      <c r="M678" s="5" t="s">
        <v>20</v>
      </c>
      <c r="N678" s="8">
        <v>1</v>
      </c>
    </row>
    <row r="679" spans="1:14" x14ac:dyDescent="0.25">
      <c r="A679">
        <v>10102</v>
      </c>
      <c r="B679">
        <v>2004</v>
      </c>
      <c r="C679" s="4">
        <f>VLOOKUP(B679&amp;A679,[1]obs_dates!$C$1:$D$661,2,FALSE)</f>
        <v>38582</v>
      </c>
      <c r="D679" s="5" t="s">
        <v>60</v>
      </c>
      <c r="E679" s="5" t="s">
        <v>9</v>
      </c>
      <c r="F679" s="5" t="s">
        <v>9</v>
      </c>
      <c r="G679" t="str">
        <f t="shared" si="10"/>
        <v>ungrazed-ungrazed</v>
      </c>
      <c r="H679" s="9">
        <v>27694</v>
      </c>
      <c r="I679" s="9">
        <v>27689</v>
      </c>
      <c r="J679" s="5" t="s">
        <v>18</v>
      </c>
      <c r="K679" s="5" t="str">
        <f>VLOOKUP(J679,[1]spp_list!$A$1:$I$200,6,0)</f>
        <v>nativetree</v>
      </c>
      <c r="L679" s="5" t="str">
        <f>VLOOKUP(J679,[1]spp_list!$A$1:$I$200,9,0)</f>
        <v>monocot_angiosperm</v>
      </c>
      <c r="M679" s="5" t="s">
        <v>20</v>
      </c>
      <c r="N679" s="8">
        <v>2</v>
      </c>
    </row>
    <row r="680" spans="1:14" x14ac:dyDescent="0.25">
      <c r="A680">
        <v>10201</v>
      </c>
      <c r="B680">
        <v>2004</v>
      </c>
      <c r="C680" s="4">
        <f>VLOOKUP(B680&amp;A680,[1]obs_dates!$C$1:$D$661,2,FALSE)</f>
        <v>38582</v>
      </c>
      <c r="D680" s="5" t="s">
        <v>60</v>
      </c>
      <c r="E680" s="5" t="s">
        <v>9</v>
      </c>
      <c r="F680" s="5" t="s">
        <v>9</v>
      </c>
      <c r="G680" t="str">
        <f t="shared" si="10"/>
        <v>ungrazed-ungrazed</v>
      </c>
      <c r="H680" s="9">
        <v>27684</v>
      </c>
      <c r="I680" s="9">
        <v>27683</v>
      </c>
      <c r="J680" s="5" t="s">
        <v>34</v>
      </c>
      <c r="K680" s="5" t="str">
        <f>VLOOKUP(J680,[1]spp_list!$A$1:$I$200,6,0)</f>
        <v>nativeshrub</v>
      </c>
      <c r="L680" s="5" t="str">
        <f>VLOOKUP(J680,[1]spp_list!$A$1:$I$200,9,0)</f>
        <v>dicot_angiosperm</v>
      </c>
      <c r="M680" s="5" t="s">
        <v>11</v>
      </c>
      <c r="N680" s="11">
        <v>1</v>
      </c>
    </row>
    <row r="681" spans="1:14" x14ac:dyDescent="0.25">
      <c r="A681">
        <v>10201</v>
      </c>
      <c r="B681">
        <v>2004</v>
      </c>
      <c r="C681" s="4">
        <f>VLOOKUP(B681&amp;A681,[1]obs_dates!$C$1:$D$661,2,FALSE)</f>
        <v>38582</v>
      </c>
      <c r="D681" s="5" t="s">
        <v>60</v>
      </c>
      <c r="E681" s="5" t="s">
        <v>9</v>
      </c>
      <c r="F681" s="5" t="s">
        <v>9</v>
      </c>
      <c r="G681" t="str">
        <f t="shared" si="10"/>
        <v>ungrazed-ungrazed</v>
      </c>
      <c r="H681" s="9">
        <v>27684</v>
      </c>
      <c r="I681" s="9">
        <v>27683</v>
      </c>
      <c r="J681" s="5" t="s">
        <v>35</v>
      </c>
      <c r="K681" s="5" t="str">
        <f>VLOOKUP(J681,[1]spp_list!$A$1:$I$200,6,0)</f>
        <v>nativeshrub</v>
      </c>
      <c r="L681" s="5" t="str">
        <f>VLOOKUP(J681,[1]spp_list!$A$1:$I$200,9,0)</f>
        <v>dicot_angiosperm</v>
      </c>
      <c r="M681" s="5" t="s">
        <v>11</v>
      </c>
      <c r="N681" s="7">
        <v>3</v>
      </c>
    </row>
    <row r="682" spans="1:14" x14ac:dyDescent="0.25">
      <c r="A682">
        <v>10201</v>
      </c>
      <c r="B682">
        <v>2004</v>
      </c>
      <c r="C682" s="4">
        <f>VLOOKUP(B682&amp;A682,[1]obs_dates!$C$1:$D$661,2,FALSE)</f>
        <v>38582</v>
      </c>
      <c r="D682" s="5" t="s">
        <v>60</v>
      </c>
      <c r="E682" s="5" t="s">
        <v>9</v>
      </c>
      <c r="F682" s="5" t="s">
        <v>9</v>
      </c>
      <c r="G682" t="str">
        <f t="shared" si="10"/>
        <v>ungrazed-ungrazed</v>
      </c>
      <c r="H682" s="9">
        <v>27684</v>
      </c>
      <c r="I682" s="9">
        <v>27683</v>
      </c>
      <c r="J682" s="5" t="s">
        <v>12</v>
      </c>
      <c r="K682" s="5" t="str">
        <f>VLOOKUP(J682,[1]spp_list!$A$1:$I$200,6,0)</f>
        <v>nativetreefern</v>
      </c>
      <c r="L682" s="5" t="str">
        <f>VLOOKUP(J682,[1]spp_list!$A$1:$I$200,9,0)</f>
        <v>ferns_and_lycophytes</v>
      </c>
      <c r="M682" s="5" t="s">
        <v>11</v>
      </c>
      <c r="N682" s="11">
        <v>5</v>
      </c>
    </row>
    <row r="683" spans="1:14" x14ac:dyDescent="0.25">
      <c r="A683">
        <v>10201</v>
      </c>
      <c r="B683">
        <v>2004</v>
      </c>
      <c r="C683" s="4">
        <f>VLOOKUP(B683&amp;A683,[1]obs_dates!$C$1:$D$661,2,FALSE)</f>
        <v>38582</v>
      </c>
      <c r="D683" s="5" t="s">
        <v>60</v>
      </c>
      <c r="E683" s="5" t="s">
        <v>9</v>
      </c>
      <c r="F683" s="5" t="s">
        <v>9</v>
      </c>
      <c r="G683" t="str">
        <f t="shared" si="10"/>
        <v>ungrazed-ungrazed</v>
      </c>
      <c r="H683" s="9">
        <v>27684</v>
      </c>
      <c r="I683" s="9">
        <v>27683</v>
      </c>
      <c r="J683" s="5" t="s">
        <v>13</v>
      </c>
      <c r="K683" s="5" t="str">
        <f>VLOOKUP(J683,[1]spp_list!$A$1:$I$200,6,0)</f>
        <v>nativetreefern</v>
      </c>
      <c r="L683" s="5" t="str">
        <f>VLOOKUP(J683,[1]spp_list!$A$1:$I$200,9,0)</f>
        <v>ferns_and_lycophytes</v>
      </c>
      <c r="M683" s="5" t="s">
        <v>11</v>
      </c>
      <c r="N683" s="7">
        <v>4</v>
      </c>
    </row>
    <row r="684" spans="1:14" x14ac:dyDescent="0.25">
      <c r="A684">
        <v>10201</v>
      </c>
      <c r="B684">
        <v>2004</v>
      </c>
      <c r="C684" s="4">
        <f>VLOOKUP(B684&amp;A684,[1]obs_dates!$C$1:$D$661,2,FALSE)</f>
        <v>38582</v>
      </c>
      <c r="D684" s="5" t="s">
        <v>60</v>
      </c>
      <c r="E684" s="5" t="s">
        <v>9</v>
      </c>
      <c r="F684" s="5" t="s">
        <v>9</v>
      </c>
      <c r="G684" t="str">
        <f t="shared" si="10"/>
        <v>ungrazed-ungrazed</v>
      </c>
      <c r="H684" s="9">
        <v>27684</v>
      </c>
      <c r="I684" s="9">
        <v>27683</v>
      </c>
      <c r="J684" s="5" t="s">
        <v>14</v>
      </c>
      <c r="K684" s="5" t="str">
        <f>VLOOKUP(J684,[1]spp_list!$A$1:$I$200,6,0)</f>
        <v>nativeshrub</v>
      </c>
      <c r="L684" s="5" t="str">
        <f>VLOOKUP(J684,[1]spp_list!$A$1:$I$200,9,0)</f>
        <v>dicot_angiosperm</v>
      </c>
      <c r="M684" s="5" t="s">
        <v>11</v>
      </c>
      <c r="N684" s="11">
        <v>6</v>
      </c>
    </row>
    <row r="685" spans="1:14" x14ac:dyDescent="0.25">
      <c r="A685">
        <v>10201</v>
      </c>
      <c r="B685">
        <v>2004</v>
      </c>
      <c r="C685" s="4">
        <f>VLOOKUP(B685&amp;A685,[1]obs_dates!$C$1:$D$661,2,FALSE)</f>
        <v>38582</v>
      </c>
      <c r="D685" s="5" t="s">
        <v>60</v>
      </c>
      <c r="E685" s="5" t="s">
        <v>9</v>
      </c>
      <c r="F685" s="5" t="s">
        <v>9</v>
      </c>
      <c r="G685" t="str">
        <f t="shared" si="10"/>
        <v>ungrazed-ungrazed</v>
      </c>
      <c r="H685" s="9">
        <v>27684</v>
      </c>
      <c r="I685" s="9">
        <v>27683</v>
      </c>
      <c r="J685" s="5" t="s">
        <v>15</v>
      </c>
      <c r="K685" s="5" t="str">
        <f>VLOOKUP(J685,[1]spp_list!$A$1:$I$200,6,0)</f>
        <v>nativetree</v>
      </c>
      <c r="L685" s="5" t="str">
        <f>VLOOKUP(J685,[1]spp_list!$A$1:$I$200,9,0)</f>
        <v>dicot_angiosperm</v>
      </c>
      <c r="M685" s="5" t="s">
        <v>11</v>
      </c>
      <c r="N685" s="7">
        <v>2</v>
      </c>
    </row>
    <row r="686" spans="1:14" x14ac:dyDescent="0.25">
      <c r="A686">
        <v>10201</v>
      </c>
      <c r="B686">
        <v>2004</v>
      </c>
      <c r="C686" s="4">
        <f>VLOOKUP(B686&amp;A686,[1]obs_dates!$C$1:$D$661,2,FALSE)</f>
        <v>38582</v>
      </c>
      <c r="D686" s="5" t="s">
        <v>60</v>
      </c>
      <c r="E686" s="5" t="s">
        <v>9</v>
      </c>
      <c r="F686" s="5" t="s">
        <v>9</v>
      </c>
      <c r="G686" t="str">
        <f t="shared" si="10"/>
        <v>ungrazed-ungrazed</v>
      </c>
      <c r="H686" s="9">
        <v>27684</v>
      </c>
      <c r="I686" s="9">
        <v>27683</v>
      </c>
      <c r="J686" s="5" t="s">
        <v>23</v>
      </c>
      <c r="K686" s="5" t="str">
        <f>VLOOKUP(J686,[1]spp_list!$A$1:$I$200,6,0)</f>
        <v>nativetree</v>
      </c>
      <c r="L686" s="5" t="str">
        <f>VLOOKUP(J686,[1]spp_list!$A$1:$I$200,9,0)</f>
        <v>dicot_angiosperm</v>
      </c>
      <c r="M686" s="5" t="s">
        <v>11</v>
      </c>
      <c r="N686" s="7">
        <v>4</v>
      </c>
    </row>
    <row r="687" spans="1:14" x14ac:dyDescent="0.25">
      <c r="A687">
        <v>10201</v>
      </c>
      <c r="B687">
        <v>2004</v>
      </c>
      <c r="C687" s="4">
        <f>VLOOKUP(B687&amp;A687,[1]obs_dates!$C$1:$D$661,2,FALSE)</f>
        <v>38582</v>
      </c>
      <c r="D687" s="5" t="s">
        <v>60</v>
      </c>
      <c r="E687" s="5" t="s">
        <v>9</v>
      </c>
      <c r="F687" s="5" t="s">
        <v>9</v>
      </c>
      <c r="G687" t="str">
        <f t="shared" si="10"/>
        <v>ungrazed-ungrazed</v>
      </c>
      <c r="H687" s="9">
        <v>27684</v>
      </c>
      <c r="I687" s="9">
        <v>27683</v>
      </c>
      <c r="J687" s="5" t="s">
        <v>16</v>
      </c>
      <c r="K687" s="5" t="str">
        <f>VLOOKUP(J687,[1]spp_list!$A$1:$I$200,6,0)</f>
        <v>nativetree</v>
      </c>
      <c r="L687" s="5" t="str">
        <f>VLOOKUP(J687,[1]spp_list!$A$1:$I$200,9,0)</f>
        <v>dicot_angiosperm</v>
      </c>
      <c r="M687" s="5" t="s">
        <v>11</v>
      </c>
      <c r="N687" s="7">
        <v>6</v>
      </c>
    </row>
    <row r="688" spans="1:14" x14ac:dyDescent="0.25">
      <c r="A688">
        <v>10201</v>
      </c>
      <c r="B688">
        <v>2004</v>
      </c>
      <c r="C688" s="4">
        <f>VLOOKUP(B688&amp;A688,[1]obs_dates!$C$1:$D$661,2,FALSE)</f>
        <v>38582</v>
      </c>
      <c r="D688" s="5" t="s">
        <v>60</v>
      </c>
      <c r="E688" s="5" t="s">
        <v>9</v>
      </c>
      <c r="F688" s="5" t="s">
        <v>9</v>
      </c>
      <c r="G688" t="str">
        <f t="shared" si="10"/>
        <v>ungrazed-ungrazed</v>
      </c>
      <c r="H688" s="9">
        <v>27684</v>
      </c>
      <c r="I688" s="9">
        <v>27683</v>
      </c>
      <c r="J688" s="5" t="s">
        <v>17</v>
      </c>
      <c r="K688" s="5" t="str">
        <f>VLOOKUP(J688,[1]spp_list!$A$1:$I$200,6,0)</f>
        <v>nativetree</v>
      </c>
      <c r="L688" s="5" t="str">
        <f>VLOOKUP(J688,[1]spp_list!$A$1:$I$200,9,0)</f>
        <v>dicot_angiosperm</v>
      </c>
      <c r="M688" s="5" t="s">
        <v>11</v>
      </c>
      <c r="N688" s="7">
        <v>5</v>
      </c>
    </row>
    <row r="689" spans="1:14" x14ac:dyDescent="0.25">
      <c r="A689">
        <v>10201</v>
      </c>
      <c r="B689">
        <v>2004</v>
      </c>
      <c r="C689" s="4">
        <f>VLOOKUP(B689&amp;A689,[1]obs_dates!$C$1:$D$661,2,FALSE)</f>
        <v>38582</v>
      </c>
      <c r="D689" s="5" t="s">
        <v>60</v>
      </c>
      <c r="E689" s="5" t="s">
        <v>9</v>
      </c>
      <c r="F689" s="5" t="s">
        <v>9</v>
      </c>
      <c r="G689" t="str">
        <f t="shared" si="10"/>
        <v>ungrazed-ungrazed</v>
      </c>
      <c r="H689" s="9">
        <v>27684</v>
      </c>
      <c r="I689" s="9">
        <v>27683</v>
      </c>
      <c r="J689" s="5" t="s">
        <v>25</v>
      </c>
      <c r="K689" s="5" t="str">
        <f>VLOOKUP(J689,[1]spp_list!$A$1:$I$200,6,0)</f>
        <v>nativetree</v>
      </c>
      <c r="L689" s="5" t="str">
        <f>VLOOKUP(J689,[1]spp_list!$A$1:$I$200,9,0)</f>
        <v>gymnosperm</v>
      </c>
      <c r="M689" s="5" t="s">
        <v>11</v>
      </c>
      <c r="N689" s="7">
        <v>1</v>
      </c>
    </row>
    <row r="690" spans="1:14" x14ac:dyDescent="0.25">
      <c r="A690">
        <v>10201</v>
      </c>
      <c r="B690">
        <v>2004</v>
      </c>
      <c r="C690" s="4">
        <f>VLOOKUP(B690&amp;A690,[1]obs_dates!$C$1:$D$661,2,FALSE)</f>
        <v>38582</v>
      </c>
      <c r="D690" s="5" t="s">
        <v>60</v>
      </c>
      <c r="E690" s="5" t="s">
        <v>9</v>
      </c>
      <c r="F690" s="5" t="s">
        <v>9</v>
      </c>
      <c r="G690" t="str">
        <f t="shared" si="10"/>
        <v>ungrazed-ungrazed</v>
      </c>
      <c r="H690" s="9">
        <v>27684</v>
      </c>
      <c r="I690" s="9">
        <v>27683</v>
      </c>
      <c r="J690" s="5" t="s">
        <v>18</v>
      </c>
      <c r="K690" s="5" t="str">
        <f>VLOOKUP(J690,[1]spp_list!$A$1:$I$200,6,0)</f>
        <v>nativetree</v>
      </c>
      <c r="L690" s="5" t="str">
        <f>VLOOKUP(J690,[1]spp_list!$A$1:$I$200,9,0)</f>
        <v>monocot_angiosperm</v>
      </c>
      <c r="M690" s="5" t="s">
        <v>11</v>
      </c>
      <c r="N690" s="7">
        <v>15</v>
      </c>
    </row>
    <row r="691" spans="1:14" x14ac:dyDescent="0.25">
      <c r="A691">
        <v>10201</v>
      </c>
      <c r="B691">
        <v>2004</v>
      </c>
      <c r="C691" s="4">
        <f>VLOOKUP(B691&amp;A691,[1]obs_dates!$C$1:$D$661,2,FALSE)</f>
        <v>38582</v>
      </c>
      <c r="D691" s="5" t="s">
        <v>60</v>
      </c>
      <c r="E691" s="5" t="s">
        <v>9</v>
      </c>
      <c r="F691" s="5" t="s">
        <v>9</v>
      </c>
      <c r="G691" t="str">
        <f t="shared" si="10"/>
        <v>ungrazed-ungrazed</v>
      </c>
      <c r="H691" s="9">
        <v>27684</v>
      </c>
      <c r="I691" s="9">
        <v>27683</v>
      </c>
      <c r="J691" s="5" t="s">
        <v>30</v>
      </c>
      <c r="K691" s="5" t="str">
        <f>VLOOKUP(J691,[1]spp_list!$A$1:$I$200,6,0)</f>
        <v>nativetree</v>
      </c>
      <c r="L691" s="5" t="str">
        <f>VLOOKUP(J691,[1]spp_list!$A$1:$I$200,9,0)</f>
        <v>dicot_angiosperm</v>
      </c>
      <c r="M691" s="5" t="s">
        <v>20</v>
      </c>
      <c r="N691" s="8">
        <v>1</v>
      </c>
    </row>
    <row r="692" spans="1:14" x14ac:dyDescent="0.25">
      <c r="A692">
        <v>10201</v>
      </c>
      <c r="B692">
        <v>2004</v>
      </c>
      <c r="C692" s="4">
        <f>VLOOKUP(B692&amp;A692,[1]obs_dates!$C$1:$D$661,2,FALSE)</f>
        <v>38582</v>
      </c>
      <c r="D692" s="5" t="s">
        <v>60</v>
      </c>
      <c r="E692" s="5" t="s">
        <v>9</v>
      </c>
      <c r="F692" s="5" t="s">
        <v>9</v>
      </c>
      <c r="G692" t="str">
        <f t="shared" si="10"/>
        <v>ungrazed-ungrazed</v>
      </c>
      <c r="H692" s="9">
        <v>27684</v>
      </c>
      <c r="I692" s="9">
        <v>27683</v>
      </c>
      <c r="J692" s="5" t="s">
        <v>14</v>
      </c>
      <c r="K692" s="5" t="str">
        <f>VLOOKUP(J692,[1]spp_list!$A$1:$I$200,6,0)</f>
        <v>nativeshrub</v>
      </c>
      <c r="L692" s="5" t="str">
        <f>VLOOKUP(J692,[1]spp_list!$A$1:$I$200,9,0)</f>
        <v>dicot_angiosperm</v>
      </c>
      <c r="M692" s="5" t="s">
        <v>20</v>
      </c>
      <c r="N692" s="8">
        <v>1</v>
      </c>
    </row>
    <row r="693" spans="1:14" x14ac:dyDescent="0.25">
      <c r="A693">
        <v>10201</v>
      </c>
      <c r="B693">
        <v>2004</v>
      </c>
      <c r="C693" s="4">
        <f>VLOOKUP(B693&amp;A693,[1]obs_dates!$C$1:$D$661,2,FALSE)</f>
        <v>38582</v>
      </c>
      <c r="D693" s="5" t="s">
        <v>60</v>
      </c>
      <c r="E693" s="5" t="s">
        <v>9</v>
      </c>
      <c r="F693" s="5" t="s">
        <v>9</v>
      </c>
      <c r="G693" t="str">
        <f t="shared" si="10"/>
        <v>ungrazed-ungrazed</v>
      </c>
      <c r="H693" s="9">
        <v>27684</v>
      </c>
      <c r="I693" s="9">
        <v>27683</v>
      </c>
      <c r="J693" s="5" t="s">
        <v>15</v>
      </c>
      <c r="K693" s="5" t="str">
        <f>VLOOKUP(J693,[1]spp_list!$A$1:$I$200,6,0)</f>
        <v>nativetree</v>
      </c>
      <c r="L693" s="5" t="str">
        <f>VLOOKUP(J693,[1]spp_list!$A$1:$I$200,9,0)</f>
        <v>dicot_angiosperm</v>
      </c>
      <c r="M693" s="5" t="s">
        <v>20</v>
      </c>
      <c r="N693" s="8">
        <v>5</v>
      </c>
    </row>
    <row r="694" spans="1:14" x14ac:dyDescent="0.25">
      <c r="A694">
        <v>10201</v>
      </c>
      <c r="B694">
        <v>2004</v>
      </c>
      <c r="C694" s="4">
        <f>VLOOKUP(B694&amp;A694,[1]obs_dates!$C$1:$D$661,2,FALSE)</f>
        <v>38582</v>
      </c>
      <c r="D694" s="5" t="s">
        <v>60</v>
      </c>
      <c r="E694" s="5" t="s">
        <v>9</v>
      </c>
      <c r="F694" s="5" t="s">
        <v>9</v>
      </c>
      <c r="G694" t="str">
        <f t="shared" si="10"/>
        <v>ungrazed-ungrazed</v>
      </c>
      <c r="H694" s="9">
        <v>27684</v>
      </c>
      <c r="I694" s="9">
        <v>27683</v>
      </c>
      <c r="J694" s="5" t="s">
        <v>49</v>
      </c>
      <c r="K694" s="5" t="str">
        <f>VLOOKUP(J694,[1]spp_list!$A$1:$I$200,6,0)</f>
        <v>nativetree</v>
      </c>
      <c r="L694" s="5" t="str">
        <f>VLOOKUP(J694,[1]spp_list!$A$1:$I$200,9,0)</f>
        <v>dicot_angiosperm</v>
      </c>
      <c r="M694" s="5" t="s">
        <v>20</v>
      </c>
      <c r="N694" s="8">
        <v>1</v>
      </c>
    </row>
    <row r="695" spans="1:14" x14ac:dyDescent="0.25">
      <c r="A695">
        <v>10201</v>
      </c>
      <c r="B695">
        <v>2004</v>
      </c>
      <c r="C695" s="4">
        <f>VLOOKUP(B695&amp;A695,[1]obs_dates!$C$1:$D$661,2,FALSE)</f>
        <v>38582</v>
      </c>
      <c r="D695" s="5" t="s">
        <v>60</v>
      </c>
      <c r="E695" s="5" t="s">
        <v>9</v>
      </c>
      <c r="F695" s="5" t="s">
        <v>9</v>
      </c>
      <c r="G695" t="str">
        <f t="shared" si="10"/>
        <v>ungrazed-ungrazed</v>
      </c>
      <c r="H695" s="9">
        <v>27684</v>
      </c>
      <c r="I695" s="9">
        <v>27683</v>
      </c>
      <c r="J695" s="5" t="s">
        <v>16</v>
      </c>
      <c r="K695" s="5" t="str">
        <f>VLOOKUP(J695,[1]spp_list!$A$1:$I$200,6,0)</f>
        <v>nativetree</v>
      </c>
      <c r="L695" s="5" t="str">
        <f>VLOOKUP(J695,[1]spp_list!$A$1:$I$200,9,0)</f>
        <v>dicot_angiosperm</v>
      </c>
      <c r="M695" s="5" t="s">
        <v>20</v>
      </c>
      <c r="N695" s="8">
        <v>4</v>
      </c>
    </row>
    <row r="696" spans="1:14" x14ac:dyDescent="0.25">
      <c r="A696">
        <v>10201</v>
      </c>
      <c r="B696">
        <v>2004</v>
      </c>
      <c r="C696" s="4">
        <f>VLOOKUP(B696&amp;A696,[1]obs_dates!$C$1:$D$661,2,FALSE)</f>
        <v>38582</v>
      </c>
      <c r="D696" s="5" t="s">
        <v>60</v>
      </c>
      <c r="E696" s="5" t="s">
        <v>9</v>
      </c>
      <c r="F696" s="5" t="s">
        <v>9</v>
      </c>
      <c r="G696" t="str">
        <f t="shared" si="10"/>
        <v>ungrazed-ungrazed</v>
      </c>
      <c r="H696" s="9">
        <v>27684</v>
      </c>
      <c r="I696" s="9">
        <v>27683</v>
      </c>
      <c r="J696" s="5" t="s">
        <v>18</v>
      </c>
      <c r="K696" s="5" t="str">
        <f>VLOOKUP(J696,[1]spp_list!$A$1:$I$200,6,0)</f>
        <v>nativetree</v>
      </c>
      <c r="L696" s="5" t="str">
        <f>VLOOKUP(J696,[1]spp_list!$A$1:$I$200,9,0)</f>
        <v>monocot_angiosperm</v>
      </c>
      <c r="M696" s="5" t="s">
        <v>20</v>
      </c>
      <c r="N696" s="8">
        <v>2</v>
      </c>
    </row>
    <row r="697" spans="1:14" x14ac:dyDescent="0.25">
      <c r="A697">
        <v>10202</v>
      </c>
      <c r="B697">
        <v>2004</v>
      </c>
      <c r="C697" s="4">
        <f>VLOOKUP(B697&amp;A697,[1]obs_dates!$C$1:$D$661,2,FALSE)</f>
        <v>38582</v>
      </c>
      <c r="D697" s="5" t="s">
        <v>60</v>
      </c>
      <c r="E697" s="5" t="s">
        <v>9</v>
      </c>
      <c r="F697" s="5" t="s">
        <v>9</v>
      </c>
      <c r="G697" t="str">
        <f t="shared" si="10"/>
        <v>ungrazed-ungrazed</v>
      </c>
      <c r="H697" s="5"/>
      <c r="I697" s="5"/>
      <c r="J697" s="5" t="s">
        <v>30</v>
      </c>
      <c r="K697" s="5" t="str">
        <f>VLOOKUP(J697,[1]spp_list!$A$1:$I$200,6,0)</f>
        <v>nativetree</v>
      </c>
      <c r="L697" s="5" t="str">
        <f>VLOOKUP(J697,[1]spp_list!$A$1:$I$200,9,0)</f>
        <v>dicot_angiosperm</v>
      </c>
      <c r="M697" s="5" t="s">
        <v>11</v>
      </c>
      <c r="N697" s="7">
        <v>17</v>
      </c>
    </row>
    <row r="698" spans="1:14" x14ac:dyDescent="0.25">
      <c r="A698">
        <v>10202</v>
      </c>
      <c r="B698">
        <v>2004</v>
      </c>
      <c r="C698" s="4">
        <f>VLOOKUP(B698&amp;A698,[1]obs_dates!$C$1:$D$661,2,FALSE)</f>
        <v>38582</v>
      </c>
      <c r="D698" s="5" t="s">
        <v>60</v>
      </c>
      <c r="E698" s="5" t="s">
        <v>9</v>
      </c>
      <c r="F698" s="5" t="s">
        <v>9</v>
      </c>
      <c r="G698" t="str">
        <f t="shared" si="10"/>
        <v>ungrazed-ungrazed</v>
      </c>
      <c r="H698" s="5"/>
      <c r="I698" s="5"/>
      <c r="J698" t="s">
        <v>24</v>
      </c>
      <c r="K698" s="5" t="str">
        <f>VLOOKUP(J698,[1]spp_list!$A$1:$I$200,6,0)</f>
        <v>nativeshrub</v>
      </c>
      <c r="L698" s="5" t="str">
        <f>VLOOKUP(J698,[1]spp_list!$A$1:$I$200,9,0)</f>
        <v>dicot_angiosperm</v>
      </c>
      <c r="M698" s="5" t="s">
        <v>11</v>
      </c>
      <c r="N698" s="7">
        <v>12</v>
      </c>
    </row>
    <row r="699" spans="1:14" x14ac:dyDescent="0.25">
      <c r="A699">
        <v>10202</v>
      </c>
      <c r="B699">
        <v>2004</v>
      </c>
      <c r="C699" s="4">
        <f>VLOOKUP(B699&amp;A699,[1]obs_dates!$C$1:$D$661,2,FALSE)</f>
        <v>38582</v>
      </c>
      <c r="D699" s="5" t="s">
        <v>60</v>
      </c>
      <c r="E699" s="5" t="s">
        <v>9</v>
      </c>
      <c r="F699" s="5" t="s">
        <v>9</v>
      </c>
      <c r="G699" t="str">
        <f t="shared" si="10"/>
        <v>ungrazed-ungrazed</v>
      </c>
      <c r="H699" s="5"/>
      <c r="I699" s="5"/>
      <c r="J699" s="5" t="s">
        <v>22</v>
      </c>
      <c r="K699" s="5" t="str">
        <f>VLOOKUP(J699,[1]spp_list!$A$1:$I$200,6,0)</f>
        <v>nativetreefern</v>
      </c>
      <c r="L699" s="5" t="str">
        <f>VLOOKUP(J699,[1]spp_list!$A$1:$I$200,9,0)</f>
        <v>ferns_and_lycophytes</v>
      </c>
      <c r="M699" s="5" t="s">
        <v>11</v>
      </c>
      <c r="N699" s="7">
        <v>9</v>
      </c>
    </row>
    <row r="700" spans="1:14" x14ac:dyDescent="0.25">
      <c r="A700">
        <v>10202</v>
      </c>
      <c r="B700">
        <v>2004</v>
      </c>
      <c r="C700" s="4">
        <f>VLOOKUP(B700&amp;A700,[1]obs_dates!$C$1:$D$661,2,FALSE)</f>
        <v>38582</v>
      </c>
      <c r="D700" s="5" t="s">
        <v>60</v>
      </c>
      <c r="E700" s="5" t="s">
        <v>9</v>
      </c>
      <c r="F700" s="5" t="s">
        <v>9</v>
      </c>
      <c r="G700" t="str">
        <f t="shared" si="10"/>
        <v>ungrazed-ungrazed</v>
      </c>
      <c r="H700" s="5"/>
      <c r="I700" s="5"/>
      <c r="J700" s="5" t="s">
        <v>14</v>
      </c>
      <c r="K700" s="5" t="str">
        <f>VLOOKUP(J700,[1]spp_list!$A$1:$I$200,6,0)</f>
        <v>nativeshrub</v>
      </c>
      <c r="L700" s="5" t="str">
        <f>VLOOKUP(J700,[1]spp_list!$A$1:$I$200,9,0)</f>
        <v>dicot_angiosperm</v>
      </c>
      <c r="M700" s="5" t="s">
        <v>11</v>
      </c>
      <c r="N700" s="7">
        <v>11</v>
      </c>
    </row>
    <row r="701" spans="1:14" x14ac:dyDescent="0.25">
      <c r="A701">
        <v>10202</v>
      </c>
      <c r="B701">
        <v>2004</v>
      </c>
      <c r="C701" s="4">
        <f>VLOOKUP(B701&amp;A701,[1]obs_dates!$C$1:$D$661,2,FALSE)</f>
        <v>38582</v>
      </c>
      <c r="D701" s="5" t="s">
        <v>60</v>
      </c>
      <c r="E701" s="5" t="s">
        <v>9</v>
      </c>
      <c r="F701" s="5" t="s">
        <v>9</v>
      </c>
      <c r="G701" t="str">
        <f t="shared" si="10"/>
        <v>ungrazed-ungrazed</v>
      </c>
      <c r="H701" s="5"/>
      <c r="I701" s="5"/>
      <c r="J701" s="5" t="s">
        <v>15</v>
      </c>
      <c r="K701" s="5" t="str">
        <f>VLOOKUP(J701,[1]spp_list!$A$1:$I$200,6,0)</f>
        <v>nativetree</v>
      </c>
      <c r="L701" s="5" t="str">
        <f>VLOOKUP(J701,[1]spp_list!$A$1:$I$200,9,0)</f>
        <v>dicot_angiosperm</v>
      </c>
      <c r="M701" s="5" t="s">
        <v>11</v>
      </c>
      <c r="N701" s="7">
        <v>11</v>
      </c>
    </row>
    <row r="702" spans="1:14" x14ac:dyDescent="0.25">
      <c r="A702">
        <v>10202</v>
      </c>
      <c r="B702">
        <v>2004</v>
      </c>
      <c r="C702" s="4">
        <f>VLOOKUP(B702&amp;A702,[1]obs_dates!$C$1:$D$661,2,FALSE)</f>
        <v>38582</v>
      </c>
      <c r="D702" s="5" t="s">
        <v>60</v>
      </c>
      <c r="E702" s="5" t="s">
        <v>9</v>
      </c>
      <c r="F702" s="5" t="s">
        <v>9</v>
      </c>
      <c r="G702" t="str">
        <f t="shared" si="10"/>
        <v>ungrazed-ungrazed</v>
      </c>
      <c r="H702" s="5"/>
      <c r="I702" s="5"/>
      <c r="J702" s="5" t="s">
        <v>23</v>
      </c>
      <c r="K702" s="5" t="str">
        <f>VLOOKUP(J702,[1]spp_list!$A$1:$I$200,6,0)</f>
        <v>nativetree</v>
      </c>
      <c r="L702" s="5" t="str">
        <f>VLOOKUP(J702,[1]spp_list!$A$1:$I$200,9,0)</f>
        <v>dicot_angiosperm</v>
      </c>
      <c r="M702" s="5" t="s">
        <v>11</v>
      </c>
      <c r="N702" s="7">
        <v>7</v>
      </c>
    </row>
    <row r="703" spans="1:14" x14ac:dyDescent="0.25">
      <c r="A703">
        <v>10202</v>
      </c>
      <c r="B703">
        <v>2004</v>
      </c>
      <c r="C703" s="4">
        <f>VLOOKUP(B703&amp;A703,[1]obs_dates!$C$1:$D$661,2,FALSE)</f>
        <v>38582</v>
      </c>
      <c r="D703" s="5" t="s">
        <v>60</v>
      </c>
      <c r="E703" s="5" t="s">
        <v>9</v>
      </c>
      <c r="F703" s="5" t="s">
        <v>9</v>
      </c>
      <c r="G703" t="str">
        <f t="shared" si="10"/>
        <v>ungrazed-ungrazed</v>
      </c>
      <c r="H703" s="5"/>
      <c r="I703" s="5"/>
      <c r="J703" t="s">
        <v>16</v>
      </c>
      <c r="K703" s="5" t="str">
        <f>VLOOKUP(J703,[1]spp_list!$A$1:$I$200,6,0)</f>
        <v>nativetree</v>
      </c>
      <c r="L703" s="5" t="str">
        <f>VLOOKUP(J703,[1]spp_list!$A$1:$I$200,9,0)</f>
        <v>dicot_angiosperm</v>
      </c>
      <c r="M703" s="5" t="s">
        <v>11</v>
      </c>
      <c r="N703" s="7">
        <v>15</v>
      </c>
    </row>
    <row r="704" spans="1:14" x14ac:dyDescent="0.25">
      <c r="A704">
        <v>10202</v>
      </c>
      <c r="B704">
        <v>2004</v>
      </c>
      <c r="C704" s="4">
        <f>VLOOKUP(B704&amp;A704,[1]obs_dates!$C$1:$D$661,2,FALSE)</f>
        <v>38582</v>
      </c>
      <c r="D704" s="5" t="s">
        <v>60</v>
      </c>
      <c r="E704" s="5" t="s">
        <v>9</v>
      </c>
      <c r="F704" s="5" t="s">
        <v>9</v>
      </c>
      <c r="G704" t="str">
        <f t="shared" si="10"/>
        <v>ungrazed-ungrazed</v>
      </c>
      <c r="H704" s="5"/>
      <c r="I704" s="5"/>
      <c r="J704" s="5" t="s">
        <v>38</v>
      </c>
      <c r="K704" s="5" t="str">
        <f>VLOOKUP(J704,[1]spp_list!$A$1:$I$200,6,0)</f>
        <v>nativetree</v>
      </c>
      <c r="L704" s="5" t="str">
        <f>VLOOKUP(J704,[1]spp_list!$A$1:$I$200,9,0)</f>
        <v>dicot_angiosperm</v>
      </c>
      <c r="M704" s="5" t="s">
        <v>11</v>
      </c>
      <c r="N704" s="7">
        <v>1</v>
      </c>
    </row>
    <row r="705" spans="1:14" x14ac:dyDescent="0.25">
      <c r="A705">
        <v>10202</v>
      </c>
      <c r="B705">
        <v>2004</v>
      </c>
      <c r="C705" s="4">
        <f>VLOOKUP(B705&amp;A705,[1]obs_dates!$C$1:$D$661,2,FALSE)</f>
        <v>38582</v>
      </c>
      <c r="D705" s="5" t="s">
        <v>60</v>
      </c>
      <c r="E705" s="5" t="s">
        <v>9</v>
      </c>
      <c r="F705" s="5" t="s">
        <v>9</v>
      </c>
      <c r="G705" t="str">
        <f t="shared" si="10"/>
        <v>ungrazed-ungrazed</v>
      </c>
      <c r="H705" s="5"/>
      <c r="I705" s="5"/>
      <c r="J705" s="5" t="s">
        <v>17</v>
      </c>
      <c r="K705" s="5" t="str">
        <f>VLOOKUP(J705,[1]spp_list!$A$1:$I$200,6,0)</f>
        <v>nativetree</v>
      </c>
      <c r="L705" s="5" t="str">
        <f>VLOOKUP(J705,[1]spp_list!$A$1:$I$200,9,0)</f>
        <v>dicot_angiosperm</v>
      </c>
      <c r="M705" s="5" t="s">
        <v>11</v>
      </c>
      <c r="N705" s="7">
        <v>17</v>
      </c>
    </row>
    <row r="706" spans="1:14" x14ac:dyDescent="0.25">
      <c r="A706">
        <v>10202</v>
      </c>
      <c r="B706">
        <v>2004</v>
      </c>
      <c r="C706" s="4">
        <f>VLOOKUP(B706&amp;A706,[1]obs_dates!$C$1:$D$661,2,FALSE)</f>
        <v>38582</v>
      </c>
      <c r="D706" s="5" t="s">
        <v>60</v>
      </c>
      <c r="E706" s="5" t="s">
        <v>9</v>
      </c>
      <c r="F706" s="5" t="s">
        <v>9</v>
      </c>
      <c r="G706" t="str">
        <f t="shared" si="10"/>
        <v>ungrazed-ungrazed</v>
      </c>
      <c r="H706" s="5"/>
      <c r="I706" s="5"/>
      <c r="J706" s="5" t="s">
        <v>18</v>
      </c>
      <c r="K706" s="5" t="str">
        <f>VLOOKUP(J706,[1]spp_list!$A$1:$I$200,6,0)</f>
        <v>nativetree</v>
      </c>
      <c r="L706" s="5" t="str">
        <f>VLOOKUP(J706,[1]spp_list!$A$1:$I$200,9,0)</f>
        <v>monocot_angiosperm</v>
      </c>
      <c r="M706" s="5" t="s">
        <v>11</v>
      </c>
      <c r="N706" s="7">
        <v>7</v>
      </c>
    </row>
    <row r="707" spans="1:14" x14ac:dyDescent="0.25">
      <c r="A707">
        <v>10202</v>
      </c>
      <c r="B707">
        <v>2004</v>
      </c>
      <c r="C707" s="4">
        <f>VLOOKUP(B707&amp;A707,[1]obs_dates!$C$1:$D$661,2,FALSE)</f>
        <v>38582</v>
      </c>
      <c r="D707" s="5" t="s">
        <v>60</v>
      </c>
      <c r="E707" s="5" t="s">
        <v>9</v>
      </c>
      <c r="F707" s="5" t="s">
        <v>9</v>
      </c>
      <c r="G707" t="str">
        <f t="shared" ref="G707:G770" si="11">CONCATENATE(E707,"-",F707)</f>
        <v>ungrazed-ungrazed</v>
      </c>
      <c r="H707" s="5"/>
      <c r="I707" s="5"/>
      <c r="J707" s="5" t="s">
        <v>14</v>
      </c>
      <c r="K707" s="5" t="str">
        <f>VLOOKUP(J707,[1]spp_list!$A$1:$I$200,6,0)</f>
        <v>nativeshrub</v>
      </c>
      <c r="L707" s="5" t="str">
        <f>VLOOKUP(J707,[1]spp_list!$A$1:$I$200,9,0)</f>
        <v>dicot_angiosperm</v>
      </c>
      <c r="M707" s="5" t="s">
        <v>20</v>
      </c>
      <c r="N707" s="8">
        <v>1</v>
      </c>
    </row>
    <row r="708" spans="1:14" x14ac:dyDescent="0.25">
      <c r="A708">
        <v>10202</v>
      </c>
      <c r="B708">
        <v>2004</v>
      </c>
      <c r="C708" s="4">
        <f>VLOOKUP(B708&amp;A708,[1]obs_dates!$C$1:$D$661,2,FALSE)</f>
        <v>38582</v>
      </c>
      <c r="D708" s="5" t="s">
        <v>60</v>
      </c>
      <c r="E708" s="5" t="s">
        <v>9</v>
      </c>
      <c r="F708" s="5" t="s">
        <v>9</v>
      </c>
      <c r="G708" t="str">
        <f t="shared" si="11"/>
        <v>ungrazed-ungrazed</v>
      </c>
      <c r="H708" s="5"/>
      <c r="I708" s="5"/>
      <c r="J708" s="5" t="s">
        <v>15</v>
      </c>
      <c r="K708" s="5" t="str">
        <f>VLOOKUP(J708,[1]spp_list!$A$1:$I$200,6,0)</f>
        <v>nativetree</v>
      </c>
      <c r="L708" s="5" t="str">
        <f>VLOOKUP(J708,[1]spp_list!$A$1:$I$200,9,0)</f>
        <v>dicot_angiosperm</v>
      </c>
      <c r="M708" s="5" t="s">
        <v>20</v>
      </c>
      <c r="N708" s="6">
        <v>6</v>
      </c>
    </row>
    <row r="709" spans="1:14" x14ac:dyDescent="0.25">
      <c r="A709">
        <v>10202</v>
      </c>
      <c r="B709">
        <v>2004</v>
      </c>
      <c r="C709" s="4">
        <f>VLOOKUP(B709&amp;A709,[1]obs_dates!$C$1:$D$661,2,FALSE)</f>
        <v>38582</v>
      </c>
      <c r="D709" s="5" t="s">
        <v>60</v>
      </c>
      <c r="E709" s="5" t="s">
        <v>9</v>
      </c>
      <c r="F709" s="5" t="s">
        <v>9</v>
      </c>
      <c r="G709" t="str">
        <f t="shared" si="11"/>
        <v>ungrazed-ungrazed</v>
      </c>
      <c r="H709" s="5"/>
      <c r="I709" s="5"/>
      <c r="J709" t="s">
        <v>16</v>
      </c>
      <c r="K709" s="5" t="str">
        <f>VLOOKUP(J709,[1]spp_list!$A$1:$I$200,6,0)</f>
        <v>nativetree</v>
      </c>
      <c r="L709" s="5" t="str">
        <f>VLOOKUP(J709,[1]spp_list!$A$1:$I$200,9,0)</f>
        <v>dicot_angiosperm</v>
      </c>
      <c r="M709" s="5" t="s">
        <v>20</v>
      </c>
      <c r="N709" s="6">
        <v>4</v>
      </c>
    </row>
    <row r="710" spans="1:14" x14ac:dyDescent="0.25">
      <c r="A710">
        <v>10202</v>
      </c>
      <c r="B710">
        <v>2004</v>
      </c>
      <c r="C710" s="4">
        <f>VLOOKUP(B710&amp;A710,[1]obs_dates!$C$1:$D$661,2,FALSE)</f>
        <v>38582</v>
      </c>
      <c r="D710" s="5" t="s">
        <v>60</v>
      </c>
      <c r="E710" s="5" t="s">
        <v>9</v>
      </c>
      <c r="F710" s="5" t="s">
        <v>9</v>
      </c>
      <c r="G710" t="str">
        <f t="shared" si="11"/>
        <v>ungrazed-ungrazed</v>
      </c>
      <c r="H710" s="5"/>
      <c r="I710" s="5"/>
      <c r="J710" s="5" t="s">
        <v>40</v>
      </c>
      <c r="K710" s="5" t="str">
        <f>VLOOKUP(J710,[1]spp_list!$A$1:$I$200,6,0)</f>
        <v>nativetree</v>
      </c>
      <c r="L710" s="5" t="str">
        <f>VLOOKUP(J710,[1]spp_list!$A$1:$I$200,9,0)</f>
        <v>gymnosperm</v>
      </c>
      <c r="M710" s="5" t="s">
        <v>20</v>
      </c>
      <c r="N710" s="8">
        <v>2</v>
      </c>
    </row>
    <row r="711" spans="1:14" x14ac:dyDescent="0.25">
      <c r="A711">
        <v>10202</v>
      </c>
      <c r="B711">
        <v>2004</v>
      </c>
      <c r="C711" s="4">
        <f>VLOOKUP(B711&amp;A711,[1]obs_dates!$C$1:$D$661,2,FALSE)</f>
        <v>38582</v>
      </c>
      <c r="D711" s="5" t="s">
        <v>60</v>
      </c>
      <c r="E711" s="5" t="s">
        <v>9</v>
      </c>
      <c r="F711" s="5" t="s">
        <v>9</v>
      </c>
      <c r="G711" t="str">
        <f t="shared" si="11"/>
        <v>ungrazed-ungrazed</v>
      </c>
      <c r="H711" s="5"/>
      <c r="I711" s="5"/>
      <c r="J711" s="5" t="s">
        <v>18</v>
      </c>
      <c r="K711" s="5" t="str">
        <f>VLOOKUP(J711,[1]spp_list!$A$1:$I$200,6,0)</f>
        <v>nativetree</v>
      </c>
      <c r="L711" s="5" t="str">
        <f>VLOOKUP(J711,[1]spp_list!$A$1:$I$200,9,0)</f>
        <v>monocot_angiosperm</v>
      </c>
      <c r="M711" s="5" t="s">
        <v>20</v>
      </c>
      <c r="N711" s="6">
        <v>3</v>
      </c>
    </row>
    <row r="712" spans="1:14" x14ac:dyDescent="0.25">
      <c r="A712">
        <v>10202</v>
      </c>
      <c r="B712">
        <v>2004</v>
      </c>
      <c r="C712" s="4">
        <f>VLOOKUP(B712&amp;A712,[1]obs_dates!$C$1:$D$661,2,FALSE)</f>
        <v>38582</v>
      </c>
      <c r="D712" s="5" t="s">
        <v>60</v>
      </c>
      <c r="E712" s="5" t="s">
        <v>9</v>
      </c>
      <c r="F712" s="5" t="s">
        <v>9</v>
      </c>
      <c r="G712" t="str">
        <f t="shared" si="11"/>
        <v>ungrazed-ungrazed</v>
      </c>
      <c r="H712" s="5"/>
      <c r="I712" s="5"/>
      <c r="J712" t="s">
        <v>50</v>
      </c>
      <c r="K712" s="5" t="str">
        <f>VLOOKUP(J712,[1]spp_list!$A$1:$I$200,6,0)</f>
        <v>nativeclimber</v>
      </c>
      <c r="L712" s="5" t="str">
        <f>VLOOKUP(J712,[1]spp_list!$A$1:$I$200,9,0)</f>
        <v>monocot_angiosperm</v>
      </c>
      <c r="M712" s="5" t="s">
        <v>20</v>
      </c>
      <c r="N712" s="8">
        <v>1</v>
      </c>
    </row>
    <row r="713" spans="1:14" x14ac:dyDescent="0.25">
      <c r="A713">
        <v>10301</v>
      </c>
      <c r="B713">
        <v>2004</v>
      </c>
      <c r="C713" s="4">
        <f>VLOOKUP(B713&amp;A713,[1]obs_dates!$C$1:$D$661,2,FALSE)</f>
        <v>38582</v>
      </c>
      <c r="D713" s="5" t="s">
        <v>60</v>
      </c>
      <c r="E713" s="5" t="s">
        <v>9</v>
      </c>
      <c r="F713" s="5" t="s">
        <v>9</v>
      </c>
      <c r="G713" t="str">
        <f t="shared" si="11"/>
        <v>ungrazed-ungrazed</v>
      </c>
      <c r="H713" s="9">
        <v>27413</v>
      </c>
      <c r="I713" s="9">
        <v>27706</v>
      </c>
      <c r="J713" s="5" t="s">
        <v>48</v>
      </c>
      <c r="K713" s="5" t="str">
        <f>VLOOKUP(J713,[1]spp_list!$A$1:$I$200,6,0)</f>
        <v>nativetree</v>
      </c>
      <c r="L713" s="5" t="str">
        <f>VLOOKUP(J713,[1]spp_list!$A$1:$I$200,9,0)</f>
        <v>dicot_angiosperm</v>
      </c>
      <c r="M713" s="5" t="s">
        <v>11</v>
      </c>
      <c r="N713" s="7">
        <v>1</v>
      </c>
    </row>
    <row r="714" spans="1:14" x14ac:dyDescent="0.25">
      <c r="A714">
        <v>10301</v>
      </c>
      <c r="B714">
        <v>2004</v>
      </c>
      <c r="C714" s="4">
        <f>VLOOKUP(B714&amp;A714,[1]obs_dates!$C$1:$D$661,2,FALSE)</f>
        <v>38582</v>
      </c>
      <c r="D714" s="5" t="s">
        <v>60</v>
      </c>
      <c r="E714" s="5" t="s">
        <v>9</v>
      </c>
      <c r="F714" s="5" t="s">
        <v>9</v>
      </c>
      <c r="G714" t="str">
        <f t="shared" si="11"/>
        <v>ungrazed-ungrazed</v>
      </c>
      <c r="H714" s="9">
        <v>27413</v>
      </c>
      <c r="I714" s="9">
        <v>27706</v>
      </c>
      <c r="J714" s="5" t="s">
        <v>14</v>
      </c>
      <c r="K714" s="5" t="str">
        <f>VLOOKUP(J714,[1]spp_list!$A$1:$I$200,6,0)</f>
        <v>nativeshrub</v>
      </c>
      <c r="L714" s="5" t="str">
        <f>VLOOKUP(J714,[1]spp_list!$A$1:$I$200,9,0)</f>
        <v>dicot_angiosperm</v>
      </c>
      <c r="M714" s="5" t="s">
        <v>11</v>
      </c>
      <c r="N714" s="7">
        <v>2</v>
      </c>
    </row>
    <row r="715" spans="1:14" x14ac:dyDescent="0.25">
      <c r="A715">
        <v>10301</v>
      </c>
      <c r="B715">
        <v>2004</v>
      </c>
      <c r="C715" s="4">
        <f>VLOOKUP(B715&amp;A715,[1]obs_dates!$C$1:$D$661,2,FALSE)</f>
        <v>38582</v>
      </c>
      <c r="D715" s="5" t="s">
        <v>60</v>
      </c>
      <c r="E715" s="5" t="s">
        <v>9</v>
      </c>
      <c r="F715" s="5" t="s">
        <v>9</v>
      </c>
      <c r="G715" t="str">
        <f t="shared" si="11"/>
        <v>ungrazed-ungrazed</v>
      </c>
      <c r="H715" s="9">
        <v>27413</v>
      </c>
      <c r="I715" s="9">
        <v>27706</v>
      </c>
      <c r="J715" s="5" t="s">
        <v>15</v>
      </c>
      <c r="K715" s="5" t="str">
        <f>VLOOKUP(J715,[1]spp_list!$A$1:$I$200,6,0)</f>
        <v>nativetree</v>
      </c>
      <c r="L715" s="5" t="str">
        <f>VLOOKUP(J715,[1]spp_list!$A$1:$I$200,9,0)</f>
        <v>dicot_angiosperm</v>
      </c>
      <c r="M715" s="5" t="s">
        <v>11</v>
      </c>
      <c r="N715" s="7">
        <v>1</v>
      </c>
    </row>
    <row r="716" spans="1:14" x14ac:dyDescent="0.25">
      <c r="A716">
        <v>10301</v>
      </c>
      <c r="B716">
        <v>2004</v>
      </c>
      <c r="C716" s="4">
        <f>VLOOKUP(B716&amp;A716,[1]obs_dates!$C$1:$D$661,2,FALSE)</f>
        <v>38582</v>
      </c>
      <c r="D716" s="5" t="s">
        <v>60</v>
      </c>
      <c r="E716" s="5" t="s">
        <v>9</v>
      </c>
      <c r="F716" s="5" t="s">
        <v>9</v>
      </c>
      <c r="G716" t="str">
        <f t="shared" si="11"/>
        <v>ungrazed-ungrazed</v>
      </c>
      <c r="H716" s="9">
        <v>27413</v>
      </c>
      <c r="I716" s="9">
        <v>27706</v>
      </c>
      <c r="J716" s="5" t="s">
        <v>23</v>
      </c>
      <c r="K716" s="5" t="str">
        <f>VLOOKUP(J716,[1]spp_list!$A$1:$I$200,6,0)</f>
        <v>nativetree</v>
      </c>
      <c r="L716" s="5" t="str">
        <f>VLOOKUP(J716,[1]spp_list!$A$1:$I$200,9,0)</f>
        <v>dicot_angiosperm</v>
      </c>
      <c r="M716" s="5" t="s">
        <v>11</v>
      </c>
      <c r="N716" s="7">
        <v>1</v>
      </c>
    </row>
    <row r="717" spans="1:14" x14ac:dyDescent="0.25">
      <c r="A717">
        <v>10301</v>
      </c>
      <c r="B717">
        <v>2004</v>
      </c>
      <c r="C717" s="4">
        <f>VLOOKUP(B717&amp;A717,[1]obs_dates!$C$1:$D$661,2,FALSE)</f>
        <v>38582</v>
      </c>
      <c r="D717" s="5" t="s">
        <v>60</v>
      </c>
      <c r="E717" s="5" t="s">
        <v>9</v>
      </c>
      <c r="F717" s="5" t="s">
        <v>9</v>
      </c>
      <c r="G717" t="str">
        <f t="shared" si="11"/>
        <v>ungrazed-ungrazed</v>
      </c>
      <c r="H717" s="9">
        <v>27413</v>
      </c>
      <c r="I717" s="9">
        <v>27706</v>
      </c>
      <c r="J717" s="5" t="s">
        <v>16</v>
      </c>
      <c r="K717" s="5" t="str">
        <f>VLOOKUP(J717,[1]spp_list!$A$1:$I$200,6,0)</f>
        <v>nativetree</v>
      </c>
      <c r="L717" s="5" t="str">
        <f>VLOOKUP(J717,[1]spp_list!$A$1:$I$200,9,0)</f>
        <v>dicot_angiosperm</v>
      </c>
      <c r="M717" s="5" t="s">
        <v>11</v>
      </c>
      <c r="N717" s="7">
        <v>1</v>
      </c>
    </row>
    <row r="718" spans="1:14" x14ac:dyDescent="0.25">
      <c r="A718">
        <v>10301</v>
      </c>
      <c r="B718">
        <v>2004</v>
      </c>
      <c r="C718" s="4">
        <f>VLOOKUP(B718&amp;A718,[1]obs_dates!$C$1:$D$661,2,FALSE)</f>
        <v>38582</v>
      </c>
      <c r="D718" s="5" t="s">
        <v>60</v>
      </c>
      <c r="E718" s="5" t="s">
        <v>9</v>
      </c>
      <c r="F718" s="5" t="s">
        <v>9</v>
      </c>
      <c r="G718" t="str">
        <f t="shared" si="11"/>
        <v>ungrazed-ungrazed</v>
      </c>
      <c r="H718" s="9">
        <v>27413</v>
      </c>
      <c r="I718" s="9">
        <v>27706</v>
      </c>
      <c r="J718" s="5" t="s">
        <v>17</v>
      </c>
      <c r="K718" s="5" t="str">
        <f>VLOOKUP(J718,[1]spp_list!$A$1:$I$200,6,0)</f>
        <v>nativetree</v>
      </c>
      <c r="L718" s="5" t="str">
        <f>VLOOKUP(J718,[1]spp_list!$A$1:$I$200,9,0)</f>
        <v>dicot_angiosperm</v>
      </c>
      <c r="M718" s="5" t="s">
        <v>11</v>
      </c>
      <c r="N718" s="7">
        <v>9</v>
      </c>
    </row>
    <row r="719" spans="1:14" x14ac:dyDescent="0.25">
      <c r="A719">
        <v>10301</v>
      </c>
      <c r="B719">
        <v>2004</v>
      </c>
      <c r="C719" s="4">
        <f>VLOOKUP(B719&amp;A719,[1]obs_dates!$C$1:$D$661,2,FALSE)</f>
        <v>38582</v>
      </c>
      <c r="D719" s="5" t="s">
        <v>60</v>
      </c>
      <c r="E719" s="5" t="s">
        <v>9</v>
      </c>
      <c r="F719" s="5" t="s">
        <v>9</v>
      </c>
      <c r="G719" t="str">
        <f t="shared" si="11"/>
        <v>ungrazed-ungrazed</v>
      </c>
      <c r="H719" s="9">
        <v>27413</v>
      </c>
      <c r="I719" s="9">
        <v>27706</v>
      </c>
      <c r="J719" s="5" t="s">
        <v>18</v>
      </c>
      <c r="K719" s="5" t="str">
        <f>VLOOKUP(J719,[1]spp_list!$A$1:$I$200,6,0)</f>
        <v>nativetree</v>
      </c>
      <c r="L719" s="5" t="str">
        <f>VLOOKUP(J719,[1]spp_list!$A$1:$I$200,9,0)</f>
        <v>monocot_angiosperm</v>
      </c>
      <c r="M719" s="5" t="s">
        <v>11</v>
      </c>
      <c r="N719" s="7">
        <v>4</v>
      </c>
    </row>
    <row r="720" spans="1:14" x14ac:dyDescent="0.25">
      <c r="A720">
        <v>10301</v>
      </c>
      <c r="B720">
        <v>2004</v>
      </c>
      <c r="C720" s="4">
        <f>VLOOKUP(B720&amp;A720,[1]obs_dates!$C$1:$D$661,2,FALSE)</f>
        <v>38582</v>
      </c>
      <c r="D720" s="5" t="s">
        <v>60</v>
      </c>
      <c r="E720" s="5" t="s">
        <v>9</v>
      </c>
      <c r="F720" s="5" t="s">
        <v>9</v>
      </c>
      <c r="G720" t="str">
        <f t="shared" si="11"/>
        <v>ungrazed-ungrazed</v>
      </c>
      <c r="H720" s="9">
        <v>27413</v>
      </c>
      <c r="I720" s="9">
        <v>27706</v>
      </c>
      <c r="J720" s="5" t="s">
        <v>14</v>
      </c>
      <c r="K720" s="5" t="str">
        <f>VLOOKUP(J720,[1]spp_list!$A$1:$I$200,6,0)</f>
        <v>nativeshrub</v>
      </c>
      <c r="L720" s="5" t="str">
        <f>VLOOKUP(J720,[1]spp_list!$A$1:$I$200,9,0)</f>
        <v>dicot_angiosperm</v>
      </c>
      <c r="M720" s="5" t="s">
        <v>20</v>
      </c>
      <c r="N720" s="8">
        <v>1</v>
      </c>
    </row>
    <row r="721" spans="1:14" x14ac:dyDescent="0.25">
      <c r="A721">
        <v>10301</v>
      </c>
      <c r="B721">
        <v>2004</v>
      </c>
      <c r="C721" s="4">
        <f>VLOOKUP(B721&amp;A721,[1]obs_dates!$C$1:$D$661,2,FALSE)</f>
        <v>38582</v>
      </c>
      <c r="D721" s="5" t="s">
        <v>60</v>
      </c>
      <c r="E721" s="5" t="s">
        <v>9</v>
      </c>
      <c r="F721" s="5" t="s">
        <v>9</v>
      </c>
      <c r="G721" t="str">
        <f t="shared" si="11"/>
        <v>ungrazed-ungrazed</v>
      </c>
      <c r="H721" s="9">
        <v>27413</v>
      </c>
      <c r="I721" s="9">
        <v>27706</v>
      </c>
      <c r="J721" s="5" t="s">
        <v>16</v>
      </c>
      <c r="K721" s="5" t="str">
        <f>VLOOKUP(J721,[1]spp_list!$A$1:$I$200,6,0)</f>
        <v>nativetree</v>
      </c>
      <c r="L721" s="5" t="str">
        <f>VLOOKUP(J721,[1]spp_list!$A$1:$I$200,9,0)</f>
        <v>dicot_angiosperm</v>
      </c>
      <c r="M721" s="5" t="s">
        <v>20</v>
      </c>
      <c r="N721" s="8">
        <v>1</v>
      </c>
    </row>
    <row r="722" spans="1:14" x14ac:dyDescent="0.25">
      <c r="A722">
        <v>10301</v>
      </c>
      <c r="B722">
        <v>2004</v>
      </c>
      <c r="C722" s="4">
        <f>VLOOKUP(B722&amp;A722,[1]obs_dates!$C$1:$D$661,2,FALSE)</f>
        <v>38582</v>
      </c>
      <c r="D722" s="5" t="s">
        <v>60</v>
      </c>
      <c r="E722" s="5" t="s">
        <v>9</v>
      </c>
      <c r="F722" s="5" t="s">
        <v>9</v>
      </c>
      <c r="G722" t="str">
        <f t="shared" si="11"/>
        <v>ungrazed-ungrazed</v>
      </c>
      <c r="H722" s="9">
        <v>27413</v>
      </c>
      <c r="I722" s="9">
        <v>27706</v>
      </c>
      <c r="J722" s="5" t="s">
        <v>18</v>
      </c>
      <c r="K722" s="5" t="str">
        <f>VLOOKUP(J722,[1]spp_list!$A$1:$I$200,6,0)</f>
        <v>nativetree</v>
      </c>
      <c r="L722" s="5" t="str">
        <f>VLOOKUP(J722,[1]spp_list!$A$1:$I$200,9,0)</f>
        <v>monocot_angiosperm</v>
      </c>
      <c r="M722" s="5" t="s">
        <v>20</v>
      </c>
      <c r="N722" s="8">
        <v>2</v>
      </c>
    </row>
    <row r="723" spans="1:14" x14ac:dyDescent="0.25">
      <c r="A723">
        <v>10302</v>
      </c>
      <c r="B723">
        <v>2004</v>
      </c>
      <c r="C723" s="4">
        <f>VLOOKUP(B723&amp;A723,[1]obs_dates!$C$1:$D$661,2,FALSE)</f>
        <v>38582</v>
      </c>
      <c r="D723" s="5" t="s">
        <v>60</v>
      </c>
      <c r="E723" s="5" t="s">
        <v>9</v>
      </c>
      <c r="F723" s="5" t="s">
        <v>9</v>
      </c>
      <c r="G723" t="str">
        <f t="shared" si="11"/>
        <v>ungrazed-ungrazed</v>
      </c>
      <c r="H723" s="9">
        <v>27411</v>
      </c>
      <c r="I723" s="9">
        <v>27412</v>
      </c>
      <c r="J723" s="5" t="s">
        <v>30</v>
      </c>
      <c r="K723" s="5" t="str">
        <f>VLOOKUP(J723,[1]spp_list!$A$1:$I$200,6,0)</f>
        <v>nativetree</v>
      </c>
      <c r="L723" s="5" t="str">
        <f>VLOOKUP(J723,[1]spp_list!$A$1:$I$200,9,0)</f>
        <v>dicot_angiosperm</v>
      </c>
      <c r="M723" s="5" t="s">
        <v>11</v>
      </c>
      <c r="N723" s="7">
        <v>1</v>
      </c>
    </row>
    <row r="724" spans="1:14" x14ac:dyDescent="0.25">
      <c r="A724">
        <v>10302</v>
      </c>
      <c r="B724">
        <v>2004</v>
      </c>
      <c r="C724" s="4">
        <f>VLOOKUP(B724&amp;A724,[1]obs_dates!$C$1:$D$661,2,FALSE)</f>
        <v>38582</v>
      </c>
      <c r="D724" s="5" t="s">
        <v>60</v>
      </c>
      <c r="E724" s="5" t="s">
        <v>9</v>
      </c>
      <c r="F724" s="5" t="s">
        <v>9</v>
      </c>
      <c r="G724" t="str">
        <f t="shared" si="11"/>
        <v>ungrazed-ungrazed</v>
      </c>
      <c r="H724" s="9">
        <v>27411</v>
      </c>
      <c r="I724" s="9">
        <v>27412</v>
      </c>
      <c r="J724" s="5" t="s">
        <v>22</v>
      </c>
      <c r="K724" s="5" t="str">
        <f>VLOOKUP(J724,[1]spp_list!$A$1:$I$200,6,0)</f>
        <v>nativetreefern</v>
      </c>
      <c r="L724" s="5" t="str">
        <f>VLOOKUP(J724,[1]spp_list!$A$1:$I$200,9,0)</f>
        <v>ferns_and_lycophytes</v>
      </c>
      <c r="M724" s="5" t="s">
        <v>11</v>
      </c>
      <c r="N724" s="7">
        <v>4</v>
      </c>
    </row>
    <row r="725" spans="1:14" x14ac:dyDescent="0.25">
      <c r="A725">
        <v>10302</v>
      </c>
      <c r="B725">
        <v>2004</v>
      </c>
      <c r="C725" s="4">
        <f>VLOOKUP(B725&amp;A725,[1]obs_dates!$C$1:$D$661,2,FALSE)</f>
        <v>38582</v>
      </c>
      <c r="D725" s="5" t="s">
        <v>60</v>
      </c>
      <c r="E725" s="5" t="s">
        <v>9</v>
      </c>
      <c r="F725" s="5" t="s">
        <v>9</v>
      </c>
      <c r="G725" t="str">
        <f t="shared" si="11"/>
        <v>ungrazed-ungrazed</v>
      </c>
      <c r="H725" s="9">
        <v>27411</v>
      </c>
      <c r="I725" s="9">
        <v>27412</v>
      </c>
      <c r="J725" s="5" t="s">
        <v>12</v>
      </c>
      <c r="K725" s="5" t="str">
        <f>VLOOKUP(J725,[1]spp_list!$A$1:$I$200,6,0)</f>
        <v>nativetreefern</v>
      </c>
      <c r="L725" s="5" t="str">
        <f>VLOOKUP(J725,[1]spp_list!$A$1:$I$200,9,0)</f>
        <v>ferns_and_lycophytes</v>
      </c>
      <c r="M725" s="5" t="s">
        <v>11</v>
      </c>
      <c r="N725" s="7">
        <v>1</v>
      </c>
    </row>
    <row r="726" spans="1:14" x14ac:dyDescent="0.25">
      <c r="A726">
        <v>10302</v>
      </c>
      <c r="B726">
        <v>2004</v>
      </c>
      <c r="C726" s="4">
        <f>VLOOKUP(B726&amp;A726,[1]obs_dates!$C$1:$D$661,2,FALSE)</f>
        <v>38582</v>
      </c>
      <c r="D726" s="5" t="s">
        <v>60</v>
      </c>
      <c r="E726" s="5" t="s">
        <v>9</v>
      </c>
      <c r="F726" s="5" t="s">
        <v>9</v>
      </c>
      <c r="G726" t="str">
        <f t="shared" si="11"/>
        <v>ungrazed-ungrazed</v>
      </c>
      <c r="H726" s="9">
        <v>27411</v>
      </c>
      <c r="I726" s="9">
        <v>27412</v>
      </c>
      <c r="J726" s="5" t="s">
        <v>48</v>
      </c>
      <c r="K726" s="5" t="str">
        <f>VLOOKUP(J726,[1]spp_list!$A$1:$I$200,6,0)</f>
        <v>nativetree</v>
      </c>
      <c r="L726" s="5" t="str">
        <f>VLOOKUP(J726,[1]spp_list!$A$1:$I$200,9,0)</f>
        <v>dicot_angiosperm</v>
      </c>
      <c r="M726" s="5" t="s">
        <v>11</v>
      </c>
      <c r="N726" s="7">
        <v>2</v>
      </c>
    </row>
    <row r="727" spans="1:14" x14ac:dyDescent="0.25">
      <c r="A727">
        <v>10302</v>
      </c>
      <c r="B727">
        <v>2004</v>
      </c>
      <c r="C727" s="4">
        <f>VLOOKUP(B727&amp;A727,[1]obs_dates!$C$1:$D$661,2,FALSE)</f>
        <v>38582</v>
      </c>
      <c r="D727" s="5" t="s">
        <v>60</v>
      </c>
      <c r="E727" s="5" t="s">
        <v>9</v>
      </c>
      <c r="F727" s="5" t="s">
        <v>9</v>
      </c>
      <c r="G727" t="str">
        <f t="shared" si="11"/>
        <v>ungrazed-ungrazed</v>
      </c>
      <c r="H727" s="9">
        <v>27411</v>
      </c>
      <c r="I727" s="9">
        <v>27412</v>
      </c>
      <c r="J727" s="5" t="s">
        <v>14</v>
      </c>
      <c r="K727" s="5" t="str">
        <f>VLOOKUP(J727,[1]spp_list!$A$1:$I$200,6,0)</f>
        <v>nativeshrub</v>
      </c>
      <c r="L727" s="5" t="str">
        <f>VLOOKUP(J727,[1]spp_list!$A$1:$I$200,9,0)</f>
        <v>dicot_angiosperm</v>
      </c>
      <c r="M727" s="5" t="s">
        <v>11</v>
      </c>
      <c r="N727" s="7">
        <v>6</v>
      </c>
    </row>
    <row r="728" spans="1:14" x14ac:dyDescent="0.25">
      <c r="A728">
        <v>10302</v>
      </c>
      <c r="B728">
        <v>2004</v>
      </c>
      <c r="C728" s="4">
        <f>VLOOKUP(B728&amp;A728,[1]obs_dates!$C$1:$D$661,2,FALSE)</f>
        <v>38582</v>
      </c>
      <c r="D728" s="5" t="s">
        <v>60</v>
      </c>
      <c r="E728" s="5" t="s">
        <v>9</v>
      </c>
      <c r="F728" s="5" t="s">
        <v>9</v>
      </c>
      <c r="G728" t="str">
        <f t="shared" si="11"/>
        <v>ungrazed-ungrazed</v>
      </c>
      <c r="H728" s="9">
        <v>27411</v>
      </c>
      <c r="I728" s="9">
        <v>27412</v>
      </c>
      <c r="J728" s="5" t="s">
        <v>23</v>
      </c>
      <c r="K728" s="5" t="str">
        <f>VLOOKUP(J728,[1]spp_list!$A$1:$I$200,6,0)</f>
        <v>nativetree</v>
      </c>
      <c r="L728" s="5" t="str">
        <f>VLOOKUP(J728,[1]spp_list!$A$1:$I$200,9,0)</f>
        <v>dicot_angiosperm</v>
      </c>
      <c r="M728" s="5" t="s">
        <v>11</v>
      </c>
      <c r="N728" s="7">
        <v>1</v>
      </c>
    </row>
    <row r="729" spans="1:14" x14ac:dyDescent="0.25">
      <c r="A729">
        <v>10302</v>
      </c>
      <c r="B729">
        <v>2004</v>
      </c>
      <c r="C729" s="4">
        <f>VLOOKUP(B729&amp;A729,[1]obs_dates!$C$1:$D$661,2,FALSE)</f>
        <v>38582</v>
      </c>
      <c r="D729" s="5" t="s">
        <v>60</v>
      </c>
      <c r="E729" s="5" t="s">
        <v>9</v>
      </c>
      <c r="F729" s="5" t="s">
        <v>9</v>
      </c>
      <c r="G729" t="str">
        <f t="shared" si="11"/>
        <v>ungrazed-ungrazed</v>
      </c>
      <c r="H729" s="9">
        <v>27411</v>
      </c>
      <c r="I729" s="9">
        <v>27412</v>
      </c>
      <c r="J729" s="5" t="s">
        <v>16</v>
      </c>
      <c r="K729" s="5" t="str">
        <f>VLOOKUP(J729,[1]spp_list!$A$1:$I$200,6,0)</f>
        <v>nativetree</v>
      </c>
      <c r="L729" s="5" t="str">
        <f>VLOOKUP(J729,[1]spp_list!$A$1:$I$200,9,0)</f>
        <v>dicot_angiosperm</v>
      </c>
      <c r="M729" s="5" t="s">
        <v>11</v>
      </c>
      <c r="N729" s="7">
        <v>2</v>
      </c>
    </row>
    <row r="730" spans="1:14" x14ac:dyDescent="0.25">
      <c r="A730">
        <v>10302</v>
      </c>
      <c r="B730">
        <v>2004</v>
      </c>
      <c r="C730" s="4">
        <f>VLOOKUP(B730&amp;A730,[1]obs_dates!$C$1:$D$661,2,FALSE)</f>
        <v>38582</v>
      </c>
      <c r="D730" s="5" t="s">
        <v>60</v>
      </c>
      <c r="E730" s="5" t="s">
        <v>9</v>
      </c>
      <c r="F730" s="5" t="s">
        <v>9</v>
      </c>
      <c r="G730" t="str">
        <f t="shared" si="11"/>
        <v>ungrazed-ungrazed</v>
      </c>
      <c r="H730" s="9">
        <v>27411</v>
      </c>
      <c r="I730" s="9">
        <v>27412</v>
      </c>
      <c r="J730" s="5" t="s">
        <v>18</v>
      </c>
      <c r="K730" s="5" t="str">
        <f>VLOOKUP(J730,[1]spp_list!$A$1:$I$200,6,0)</f>
        <v>nativetree</v>
      </c>
      <c r="L730" s="5" t="str">
        <f>VLOOKUP(J730,[1]spp_list!$A$1:$I$200,9,0)</f>
        <v>monocot_angiosperm</v>
      </c>
      <c r="M730" s="5" t="s">
        <v>11</v>
      </c>
      <c r="N730" s="7">
        <v>8</v>
      </c>
    </row>
    <row r="731" spans="1:14" x14ac:dyDescent="0.25">
      <c r="A731">
        <v>10302</v>
      </c>
      <c r="B731">
        <v>2004</v>
      </c>
      <c r="C731" s="4">
        <f>VLOOKUP(B731&amp;A731,[1]obs_dates!$C$1:$D$661,2,FALSE)</f>
        <v>38582</v>
      </c>
      <c r="D731" s="5" t="s">
        <v>60</v>
      </c>
      <c r="E731" s="5" t="s">
        <v>9</v>
      </c>
      <c r="F731" s="5" t="s">
        <v>9</v>
      </c>
      <c r="G731" t="str">
        <f t="shared" si="11"/>
        <v>ungrazed-ungrazed</v>
      </c>
      <c r="H731" s="9">
        <v>27411</v>
      </c>
      <c r="I731" s="9">
        <v>27412</v>
      </c>
      <c r="J731" s="5" t="s">
        <v>14</v>
      </c>
      <c r="K731" s="5" t="str">
        <f>VLOOKUP(J731,[1]spp_list!$A$1:$I$200,6,0)</f>
        <v>nativeshrub</v>
      </c>
      <c r="L731" s="5" t="str">
        <f>VLOOKUP(J731,[1]spp_list!$A$1:$I$200,9,0)</f>
        <v>dicot_angiosperm</v>
      </c>
      <c r="M731" s="5" t="s">
        <v>20</v>
      </c>
      <c r="N731" s="8">
        <v>4</v>
      </c>
    </row>
    <row r="732" spans="1:14" x14ac:dyDescent="0.25">
      <c r="A732">
        <v>10302</v>
      </c>
      <c r="B732">
        <v>2004</v>
      </c>
      <c r="C732" s="4">
        <f>VLOOKUP(B732&amp;A732,[1]obs_dates!$C$1:$D$661,2,FALSE)</f>
        <v>38582</v>
      </c>
      <c r="D732" s="5" t="s">
        <v>60</v>
      </c>
      <c r="E732" s="5" t="s">
        <v>9</v>
      </c>
      <c r="F732" s="5" t="s">
        <v>9</v>
      </c>
      <c r="G732" t="str">
        <f t="shared" si="11"/>
        <v>ungrazed-ungrazed</v>
      </c>
      <c r="H732" s="9">
        <v>27411</v>
      </c>
      <c r="I732" s="9">
        <v>27412</v>
      </c>
      <c r="J732" s="5" t="s">
        <v>16</v>
      </c>
      <c r="K732" s="5" t="str">
        <f>VLOOKUP(J732,[1]spp_list!$A$1:$I$200,6,0)</f>
        <v>nativetree</v>
      </c>
      <c r="L732" s="5" t="str">
        <f>VLOOKUP(J732,[1]spp_list!$A$1:$I$200,9,0)</f>
        <v>dicot_angiosperm</v>
      </c>
      <c r="M732" s="5" t="s">
        <v>20</v>
      </c>
      <c r="N732" s="6">
        <v>1</v>
      </c>
    </row>
    <row r="733" spans="1:14" x14ac:dyDescent="0.25">
      <c r="A733">
        <v>10302</v>
      </c>
      <c r="B733">
        <v>2004</v>
      </c>
      <c r="C733" s="4">
        <f>VLOOKUP(B733&amp;A733,[1]obs_dates!$C$1:$D$661,2,FALSE)</f>
        <v>38582</v>
      </c>
      <c r="D733" s="5" t="s">
        <v>60</v>
      </c>
      <c r="E733" s="5" t="s">
        <v>9</v>
      </c>
      <c r="F733" s="5" t="s">
        <v>9</v>
      </c>
      <c r="G733" t="str">
        <f t="shared" si="11"/>
        <v>ungrazed-ungrazed</v>
      </c>
      <c r="H733" s="9">
        <v>27411</v>
      </c>
      <c r="I733" s="9">
        <v>27412</v>
      </c>
      <c r="J733" s="5" t="s">
        <v>38</v>
      </c>
      <c r="K733" s="5" t="str">
        <f>VLOOKUP(J733,[1]spp_list!$A$1:$I$200,6,0)</f>
        <v>nativetree</v>
      </c>
      <c r="L733" s="5" t="str">
        <f>VLOOKUP(J733,[1]spp_list!$A$1:$I$200,9,0)</f>
        <v>dicot_angiosperm</v>
      </c>
      <c r="M733" s="5" t="s">
        <v>20</v>
      </c>
      <c r="N733" s="6">
        <v>2</v>
      </c>
    </row>
    <row r="734" spans="1:14" x14ac:dyDescent="0.25">
      <c r="A734">
        <v>10302</v>
      </c>
      <c r="B734">
        <v>2004</v>
      </c>
      <c r="C734" s="4">
        <f>VLOOKUP(B734&amp;A734,[1]obs_dates!$C$1:$D$661,2,FALSE)</f>
        <v>38582</v>
      </c>
      <c r="D734" s="5" t="s">
        <v>60</v>
      </c>
      <c r="E734" s="5" t="s">
        <v>9</v>
      </c>
      <c r="F734" s="5" t="s">
        <v>9</v>
      </c>
      <c r="G734" t="str">
        <f t="shared" si="11"/>
        <v>ungrazed-ungrazed</v>
      </c>
      <c r="H734" s="9">
        <v>27411</v>
      </c>
      <c r="I734" s="9">
        <v>27412</v>
      </c>
      <c r="J734" s="5" t="s">
        <v>18</v>
      </c>
      <c r="K734" s="5" t="str">
        <f>VLOOKUP(J734,[1]spp_list!$A$1:$I$200,6,0)</f>
        <v>nativetree</v>
      </c>
      <c r="L734" s="5" t="str">
        <f>VLOOKUP(J734,[1]spp_list!$A$1:$I$200,9,0)</f>
        <v>monocot_angiosperm</v>
      </c>
      <c r="M734" s="5" t="s">
        <v>20</v>
      </c>
      <c r="N734" s="6">
        <v>5</v>
      </c>
    </row>
    <row r="735" spans="1:14" x14ac:dyDescent="0.25">
      <c r="A735">
        <v>10302</v>
      </c>
      <c r="B735">
        <v>2004</v>
      </c>
      <c r="C735" s="4">
        <f>VLOOKUP(B735&amp;A735,[1]obs_dates!$C$1:$D$661,2,FALSE)</f>
        <v>38582</v>
      </c>
      <c r="D735" s="5" t="s">
        <v>60</v>
      </c>
      <c r="E735" s="5" t="s">
        <v>9</v>
      </c>
      <c r="F735" s="5" t="s">
        <v>9</v>
      </c>
      <c r="G735" t="str">
        <f t="shared" si="11"/>
        <v>ungrazed-ungrazed</v>
      </c>
      <c r="H735" s="9">
        <v>27411</v>
      </c>
      <c r="I735" s="9">
        <v>27412</v>
      </c>
      <c r="J735" s="5" t="s">
        <v>50</v>
      </c>
      <c r="K735" s="5" t="str">
        <f>VLOOKUP(J735,[1]spp_list!$A$1:$I$200,6,0)</f>
        <v>nativeclimber</v>
      </c>
      <c r="L735" s="5" t="str">
        <f>VLOOKUP(J735,[1]spp_list!$A$1:$I$200,9,0)</f>
        <v>monocot_angiosperm</v>
      </c>
      <c r="M735" s="5" t="s">
        <v>20</v>
      </c>
      <c r="N735" s="8">
        <v>2</v>
      </c>
    </row>
    <row r="736" spans="1:14" x14ac:dyDescent="0.25">
      <c r="A736">
        <v>10401</v>
      </c>
      <c r="B736">
        <v>2004</v>
      </c>
      <c r="C736" s="4">
        <f>VLOOKUP(B736&amp;A736,[1]obs_dates!$C$1:$D$661,2,FALSE)</f>
        <v>38583</v>
      </c>
      <c r="D736" s="5" t="s">
        <v>60</v>
      </c>
      <c r="E736" s="5" t="s">
        <v>9</v>
      </c>
      <c r="F736" s="5" t="s">
        <v>9</v>
      </c>
      <c r="G736" t="str">
        <f t="shared" si="11"/>
        <v>ungrazed-ungrazed</v>
      </c>
      <c r="H736" s="9">
        <v>27417</v>
      </c>
      <c r="I736" s="12">
        <v>27415</v>
      </c>
      <c r="J736" s="5" t="s">
        <v>34</v>
      </c>
      <c r="K736" s="5" t="str">
        <f>VLOOKUP(J736,[1]spp_list!$A$1:$I$200,6,0)</f>
        <v>nativeshrub</v>
      </c>
      <c r="L736" s="5" t="str">
        <f>VLOOKUP(J736,[1]spp_list!$A$1:$I$200,9,0)</f>
        <v>dicot_angiosperm</v>
      </c>
      <c r="M736" s="5" t="s">
        <v>11</v>
      </c>
      <c r="N736" s="7">
        <v>1</v>
      </c>
    </row>
    <row r="737" spans="1:14" x14ac:dyDescent="0.25">
      <c r="A737">
        <v>10401</v>
      </c>
      <c r="B737">
        <v>2004</v>
      </c>
      <c r="C737" s="4">
        <f>VLOOKUP(B737&amp;A737,[1]obs_dates!$C$1:$D$661,2,FALSE)</f>
        <v>38583</v>
      </c>
      <c r="D737" s="5" t="s">
        <v>60</v>
      </c>
      <c r="E737" s="5" t="s">
        <v>9</v>
      </c>
      <c r="F737" s="5" t="s">
        <v>9</v>
      </c>
      <c r="G737" t="str">
        <f t="shared" si="11"/>
        <v>ungrazed-ungrazed</v>
      </c>
      <c r="H737" s="9">
        <v>27417</v>
      </c>
      <c r="I737" s="12">
        <v>27415</v>
      </c>
      <c r="J737" t="s">
        <v>30</v>
      </c>
      <c r="K737" s="5" t="str">
        <f>VLOOKUP(J737,[1]spp_list!$A$1:$I$200,6,0)</f>
        <v>nativetree</v>
      </c>
      <c r="L737" s="5" t="str">
        <f>VLOOKUP(J737,[1]spp_list!$A$1:$I$200,9,0)</f>
        <v>dicot_angiosperm</v>
      </c>
      <c r="M737" s="5" t="s">
        <v>11</v>
      </c>
      <c r="N737" s="7">
        <v>3</v>
      </c>
    </row>
    <row r="738" spans="1:14" x14ac:dyDescent="0.25">
      <c r="A738">
        <v>10401</v>
      </c>
      <c r="B738">
        <v>2004</v>
      </c>
      <c r="C738" s="4">
        <f>VLOOKUP(B738&amp;A738,[1]obs_dates!$C$1:$D$661,2,FALSE)</f>
        <v>38583</v>
      </c>
      <c r="D738" s="5" t="s">
        <v>60</v>
      </c>
      <c r="E738" s="5" t="s">
        <v>9</v>
      </c>
      <c r="F738" s="5" t="s">
        <v>9</v>
      </c>
      <c r="G738" t="str">
        <f t="shared" si="11"/>
        <v>ungrazed-ungrazed</v>
      </c>
      <c r="H738" s="9">
        <v>27417</v>
      </c>
      <c r="I738" s="12">
        <v>27415</v>
      </c>
      <c r="J738" s="5" t="s">
        <v>12</v>
      </c>
      <c r="K738" s="5" t="str">
        <f>VLOOKUP(J738,[1]spp_list!$A$1:$I$200,6,0)</f>
        <v>nativetreefern</v>
      </c>
      <c r="L738" s="5" t="str">
        <f>VLOOKUP(J738,[1]spp_list!$A$1:$I$200,9,0)</f>
        <v>ferns_and_lycophytes</v>
      </c>
      <c r="M738" s="5" t="s">
        <v>11</v>
      </c>
      <c r="N738" s="7">
        <v>3</v>
      </c>
    </row>
    <row r="739" spans="1:14" x14ac:dyDescent="0.25">
      <c r="A739">
        <v>10401</v>
      </c>
      <c r="B739">
        <v>2004</v>
      </c>
      <c r="C739" s="4">
        <f>VLOOKUP(B739&amp;A739,[1]obs_dates!$C$1:$D$661,2,FALSE)</f>
        <v>38583</v>
      </c>
      <c r="D739" s="5" t="s">
        <v>60</v>
      </c>
      <c r="E739" s="5" t="s">
        <v>9</v>
      </c>
      <c r="F739" s="5" t="s">
        <v>9</v>
      </c>
      <c r="G739" t="str">
        <f t="shared" si="11"/>
        <v>ungrazed-ungrazed</v>
      </c>
      <c r="H739" s="9">
        <v>27417</v>
      </c>
      <c r="I739" s="12">
        <v>27415</v>
      </c>
      <c r="J739" s="5" t="s">
        <v>13</v>
      </c>
      <c r="K739" s="5" t="str">
        <f>VLOOKUP(J739,[1]spp_list!$A$1:$I$200,6,0)</f>
        <v>nativetreefern</v>
      </c>
      <c r="L739" s="5" t="str">
        <f>VLOOKUP(J739,[1]spp_list!$A$1:$I$200,9,0)</f>
        <v>ferns_and_lycophytes</v>
      </c>
      <c r="M739" s="5" t="s">
        <v>11</v>
      </c>
      <c r="N739" s="7">
        <v>2</v>
      </c>
    </row>
    <row r="740" spans="1:14" x14ac:dyDescent="0.25">
      <c r="A740">
        <v>10401</v>
      </c>
      <c r="B740">
        <v>2004</v>
      </c>
      <c r="C740" s="4">
        <f>VLOOKUP(B740&amp;A740,[1]obs_dates!$C$1:$D$661,2,FALSE)</f>
        <v>38583</v>
      </c>
      <c r="D740" s="5" t="s">
        <v>60</v>
      </c>
      <c r="E740" s="5" t="s">
        <v>9</v>
      </c>
      <c r="F740" s="5" t="s">
        <v>9</v>
      </c>
      <c r="G740" t="str">
        <f t="shared" si="11"/>
        <v>ungrazed-ungrazed</v>
      </c>
      <c r="H740" s="9">
        <v>27417</v>
      </c>
      <c r="I740" s="12">
        <v>27415</v>
      </c>
      <c r="J740" s="5" t="s">
        <v>23</v>
      </c>
      <c r="K740" s="5" t="str">
        <f>VLOOKUP(J740,[1]spp_list!$A$1:$I$200,6,0)</f>
        <v>nativetree</v>
      </c>
      <c r="L740" s="5" t="str">
        <f>VLOOKUP(J740,[1]spp_list!$A$1:$I$200,9,0)</f>
        <v>dicot_angiosperm</v>
      </c>
      <c r="M740" s="5" t="s">
        <v>11</v>
      </c>
      <c r="N740" s="7">
        <v>6</v>
      </c>
    </row>
    <row r="741" spans="1:14" x14ac:dyDescent="0.25">
      <c r="A741">
        <v>10401</v>
      </c>
      <c r="B741">
        <v>2004</v>
      </c>
      <c r="C741" s="4">
        <f>VLOOKUP(B741&amp;A741,[1]obs_dates!$C$1:$D$661,2,FALSE)</f>
        <v>38583</v>
      </c>
      <c r="D741" s="5" t="s">
        <v>60</v>
      </c>
      <c r="E741" s="5" t="s">
        <v>9</v>
      </c>
      <c r="F741" s="5" t="s">
        <v>9</v>
      </c>
      <c r="G741" t="str">
        <f t="shared" si="11"/>
        <v>ungrazed-ungrazed</v>
      </c>
      <c r="H741" s="9">
        <v>27417</v>
      </c>
      <c r="I741" s="12">
        <v>27415</v>
      </c>
      <c r="J741" s="5" t="s">
        <v>61</v>
      </c>
      <c r="K741" s="5" t="str">
        <f>VLOOKUP(J741,[1]spp_list!$A$1:$I$200,6,0)</f>
        <v>nativetree</v>
      </c>
      <c r="L741" s="5" t="str">
        <f>VLOOKUP(J741,[1]spp_list!$A$1:$I$200,9,0)</f>
        <v>dicot_angiosperm</v>
      </c>
      <c r="M741" s="5" t="s">
        <v>11</v>
      </c>
      <c r="N741" s="7">
        <v>1</v>
      </c>
    </row>
    <row r="742" spans="1:14" x14ac:dyDescent="0.25">
      <c r="A742">
        <v>10401</v>
      </c>
      <c r="B742">
        <v>2004</v>
      </c>
      <c r="C742" s="4">
        <f>VLOOKUP(B742&amp;A742,[1]obs_dates!$C$1:$D$661,2,FALSE)</f>
        <v>38583</v>
      </c>
      <c r="D742" s="5" t="s">
        <v>60</v>
      </c>
      <c r="E742" s="5" t="s">
        <v>9</v>
      </c>
      <c r="F742" s="5" t="s">
        <v>9</v>
      </c>
      <c r="G742" t="str">
        <f t="shared" si="11"/>
        <v>ungrazed-ungrazed</v>
      </c>
      <c r="H742" s="9">
        <v>27417</v>
      </c>
      <c r="I742" s="12">
        <v>27415</v>
      </c>
      <c r="J742" s="5" t="s">
        <v>17</v>
      </c>
      <c r="K742" s="5" t="str">
        <f>VLOOKUP(J742,[1]spp_list!$A$1:$I$200,6,0)</f>
        <v>nativetree</v>
      </c>
      <c r="L742" s="5" t="str">
        <f>VLOOKUP(J742,[1]spp_list!$A$1:$I$200,9,0)</f>
        <v>dicot_angiosperm</v>
      </c>
      <c r="M742" s="5" t="s">
        <v>11</v>
      </c>
      <c r="N742" s="7">
        <v>4</v>
      </c>
    </row>
    <row r="743" spans="1:14" x14ac:dyDescent="0.25">
      <c r="A743">
        <v>10401</v>
      </c>
      <c r="B743">
        <v>2004</v>
      </c>
      <c r="C743" s="4">
        <f>VLOOKUP(B743&amp;A743,[1]obs_dates!$C$1:$D$661,2,FALSE)</f>
        <v>38583</v>
      </c>
      <c r="D743" s="5" t="s">
        <v>60</v>
      </c>
      <c r="E743" s="5" t="s">
        <v>9</v>
      </c>
      <c r="F743" s="5" t="s">
        <v>9</v>
      </c>
      <c r="G743" t="str">
        <f t="shared" si="11"/>
        <v>ungrazed-ungrazed</v>
      </c>
      <c r="H743" s="9">
        <v>27417</v>
      </c>
      <c r="I743" s="12">
        <v>27415</v>
      </c>
      <c r="J743" s="5" t="s">
        <v>18</v>
      </c>
      <c r="K743" s="5" t="str">
        <f>VLOOKUP(J743,[1]spp_list!$A$1:$I$200,6,0)</f>
        <v>nativetree</v>
      </c>
      <c r="L743" s="5" t="str">
        <f>VLOOKUP(J743,[1]spp_list!$A$1:$I$200,9,0)</f>
        <v>monocot_angiosperm</v>
      </c>
      <c r="M743" s="5" t="s">
        <v>11</v>
      </c>
      <c r="N743" s="7">
        <v>2</v>
      </c>
    </row>
    <row r="744" spans="1:14" x14ac:dyDescent="0.25">
      <c r="A744">
        <v>10401</v>
      </c>
      <c r="B744">
        <v>2004</v>
      </c>
      <c r="C744" s="4">
        <f>VLOOKUP(B744&amp;A744,[1]obs_dates!$C$1:$D$661,2,FALSE)</f>
        <v>38583</v>
      </c>
      <c r="D744" s="5" t="s">
        <v>60</v>
      </c>
      <c r="E744" s="5" t="s">
        <v>9</v>
      </c>
      <c r="F744" s="5" t="s">
        <v>9</v>
      </c>
      <c r="G744" t="str">
        <f t="shared" si="11"/>
        <v>ungrazed-ungrazed</v>
      </c>
      <c r="H744" s="9">
        <v>27417</v>
      </c>
      <c r="I744" s="12">
        <v>27415</v>
      </c>
      <c r="J744" s="5" t="s">
        <v>15</v>
      </c>
      <c r="K744" s="5" t="str">
        <f>VLOOKUP(J744,[1]spp_list!$A$1:$I$200,6,0)</f>
        <v>nativetree</v>
      </c>
      <c r="L744" s="5" t="str">
        <f>VLOOKUP(J744,[1]spp_list!$A$1:$I$200,9,0)</f>
        <v>dicot_angiosperm</v>
      </c>
      <c r="M744" s="5" t="s">
        <v>20</v>
      </c>
      <c r="N744" s="6">
        <v>1</v>
      </c>
    </row>
    <row r="745" spans="1:14" x14ac:dyDescent="0.25">
      <c r="A745">
        <v>10401</v>
      </c>
      <c r="B745">
        <v>2004</v>
      </c>
      <c r="C745" s="4">
        <f>VLOOKUP(B745&amp;A745,[1]obs_dates!$C$1:$D$661,2,FALSE)</f>
        <v>38583</v>
      </c>
      <c r="D745" s="5" t="s">
        <v>60</v>
      </c>
      <c r="E745" s="5" t="s">
        <v>9</v>
      </c>
      <c r="F745" s="5" t="s">
        <v>9</v>
      </c>
      <c r="G745" t="str">
        <f t="shared" si="11"/>
        <v>ungrazed-ungrazed</v>
      </c>
      <c r="H745" s="9">
        <v>27417</v>
      </c>
      <c r="I745" s="12">
        <v>27415</v>
      </c>
      <c r="J745" s="5" t="s">
        <v>23</v>
      </c>
      <c r="K745" s="5" t="str">
        <f>VLOOKUP(J745,[1]spp_list!$A$1:$I$200,6,0)</f>
        <v>nativetree</v>
      </c>
      <c r="L745" s="5" t="str">
        <f>VLOOKUP(J745,[1]spp_list!$A$1:$I$200,9,0)</f>
        <v>dicot_angiosperm</v>
      </c>
      <c r="M745" s="5" t="s">
        <v>20</v>
      </c>
      <c r="N745" s="6">
        <v>1</v>
      </c>
    </row>
    <row r="746" spans="1:14" x14ac:dyDescent="0.25">
      <c r="A746">
        <v>10401</v>
      </c>
      <c r="B746">
        <v>2004</v>
      </c>
      <c r="C746" s="4">
        <f>VLOOKUP(B746&amp;A746,[1]obs_dates!$C$1:$D$661,2,FALSE)</f>
        <v>38583</v>
      </c>
      <c r="D746" s="5" t="s">
        <v>60</v>
      </c>
      <c r="E746" s="5" t="s">
        <v>9</v>
      </c>
      <c r="F746" s="5" t="s">
        <v>9</v>
      </c>
      <c r="G746" t="str">
        <f t="shared" si="11"/>
        <v>ungrazed-ungrazed</v>
      </c>
      <c r="H746" s="9">
        <v>27417</v>
      </c>
      <c r="I746" s="12">
        <v>27415</v>
      </c>
      <c r="J746" s="5" t="s">
        <v>49</v>
      </c>
      <c r="K746" s="5" t="str">
        <f>VLOOKUP(J746,[1]spp_list!$A$1:$I$200,6,0)</f>
        <v>nativetree</v>
      </c>
      <c r="L746" s="5" t="str">
        <f>VLOOKUP(J746,[1]spp_list!$A$1:$I$200,9,0)</f>
        <v>dicot_angiosperm</v>
      </c>
      <c r="M746" s="5" t="s">
        <v>20</v>
      </c>
      <c r="N746" s="7">
        <v>2</v>
      </c>
    </row>
    <row r="747" spans="1:14" x14ac:dyDescent="0.25">
      <c r="A747">
        <v>10401</v>
      </c>
      <c r="B747">
        <v>2004</v>
      </c>
      <c r="C747" s="4">
        <f>VLOOKUP(B747&amp;A747,[1]obs_dates!$C$1:$D$661,2,FALSE)</f>
        <v>38583</v>
      </c>
      <c r="D747" s="5" t="s">
        <v>60</v>
      </c>
      <c r="E747" s="5" t="s">
        <v>9</v>
      </c>
      <c r="F747" s="5" t="s">
        <v>9</v>
      </c>
      <c r="G747" t="str">
        <f t="shared" si="11"/>
        <v>ungrazed-ungrazed</v>
      </c>
      <c r="H747" s="9">
        <v>27417</v>
      </c>
      <c r="I747" s="12">
        <v>27415</v>
      </c>
      <c r="J747" s="5" t="s">
        <v>18</v>
      </c>
      <c r="K747" s="5" t="str">
        <f>VLOOKUP(J747,[1]spp_list!$A$1:$I$200,6,0)</f>
        <v>nativetree</v>
      </c>
      <c r="L747" s="5" t="str">
        <f>VLOOKUP(J747,[1]spp_list!$A$1:$I$200,9,0)</f>
        <v>monocot_angiosperm</v>
      </c>
      <c r="M747" s="5" t="s">
        <v>20</v>
      </c>
      <c r="N747" s="6">
        <v>1</v>
      </c>
    </row>
    <row r="748" spans="1:14" x14ac:dyDescent="0.25">
      <c r="A748">
        <v>10402</v>
      </c>
      <c r="B748">
        <v>2004</v>
      </c>
      <c r="C748" s="4">
        <f>VLOOKUP(B748&amp;A748,[1]obs_dates!$C$1:$D$661,2,FALSE)</f>
        <v>38583</v>
      </c>
      <c r="D748" s="5" t="s">
        <v>60</v>
      </c>
      <c r="E748" s="5" t="s">
        <v>9</v>
      </c>
      <c r="F748" s="5" t="s">
        <v>9</v>
      </c>
      <c r="G748" t="str">
        <f t="shared" si="11"/>
        <v>ungrazed-ungrazed</v>
      </c>
      <c r="H748" s="9">
        <v>27418</v>
      </c>
      <c r="I748" s="12">
        <v>27709</v>
      </c>
      <c r="J748" t="s">
        <v>36</v>
      </c>
      <c r="K748" s="5" t="str">
        <f>VLOOKUP(J748,[1]spp_list!$A$1:$I$200,6,0)</f>
        <v>nativetree</v>
      </c>
      <c r="L748" s="5" t="str">
        <f>VLOOKUP(J748,[1]spp_list!$A$1:$I$200,9,0)</f>
        <v>dicot_angiosperm</v>
      </c>
      <c r="M748" s="5" t="s">
        <v>11</v>
      </c>
      <c r="N748" s="7">
        <v>1</v>
      </c>
    </row>
    <row r="749" spans="1:14" x14ac:dyDescent="0.25">
      <c r="A749">
        <v>10402</v>
      </c>
      <c r="B749">
        <v>2004</v>
      </c>
      <c r="C749" s="4">
        <f>VLOOKUP(B749&amp;A749,[1]obs_dates!$C$1:$D$661,2,FALSE)</f>
        <v>38583</v>
      </c>
      <c r="D749" s="5" t="s">
        <v>60</v>
      </c>
      <c r="E749" s="5" t="s">
        <v>9</v>
      </c>
      <c r="F749" s="5" t="s">
        <v>9</v>
      </c>
      <c r="G749" t="str">
        <f t="shared" si="11"/>
        <v>ungrazed-ungrazed</v>
      </c>
      <c r="H749" s="9">
        <v>27418</v>
      </c>
      <c r="I749" s="12">
        <v>27709</v>
      </c>
      <c r="J749" s="5" t="s">
        <v>22</v>
      </c>
      <c r="K749" s="5" t="str">
        <f>VLOOKUP(J749,[1]spp_list!$A$1:$I$200,6,0)</f>
        <v>nativetreefern</v>
      </c>
      <c r="L749" s="5" t="str">
        <f>VLOOKUP(J749,[1]spp_list!$A$1:$I$200,9,0)</f>
        <v>ferns_and_lycophytes</v>
      </c>
      <c r="M749" s="5" t="s">
        <v>11</v>
      </c>
      <c r="N749" s="7">
        <v>3</v>
      </c>
    </row>
    <row r="750" spans="1:14" x14ac:dyDescent="0.25">
      <c r="A750">
        <v>10402</v>
      </c>
      <c r="B750">
        <v>2004</v>
      </c>
      <c r="C750" s="4">
        <f>VLOOKUP(B750&amp;A750,[1]obs_dates!$C$1:$D$661,2,FALSE)</f>
        <v>38583</v>
      </c>
      <c r="D750" s="5" t="s">
        <v>60</v>
      </c>
      <c r="E750" s="5" t="s">
        <v>9</v>
      </c>
      <c r="F750" s="5" t="s">
        <v>9</v>
      </c>
      <c r="G750" t="str">
        <f t="shared" si="11"/>
        <v>ungrazed-ungrazed</v>
      </c>
      <c r="H750" s="9">
        <v>27418</v>
      </c>
      <c r="I750" s="12">
        <v>27709</v>
      </c>
      <c r="J750" s="5" t="s">
        <v>12</v>
      </c>
      <c r="K750" s="5" t="str">
        <f>VLOOKUP(J750,[1]spp_list!$A$1:$I$200,6,0)</f>
        <v>nativetreefern</v>
      </c>
      <c r="L750" s="5" t="str">
        <f>VLOOKUP(J750,[1]spp_list!$A$1:$I$200,9,0)</f>
        <v>ferns_and_lycophytes</v>
      </c>
      <c r="M750" s="5" t="s">
        <v>11</v>
      </c>
      <c r="N750" s="7">
        <v>3</v>
      </c>
    </row>
    <row r="751" spans="1:14" x14ac:dyDescent="0.25">
      <c r="A751">
        <v>10402</v>
      </c>
      <c r="B751">
        <v>2004</v>
      </c>
      <c r="C751" s="4">
        <f>VLOOKUP(B751&amp;A751,[1]obs_dates!$C$1:$D$661,2,FALSE)</f>
        <v>38583</v>
      </c>
      <c r="D751" s="5" t="s">
        <v>60</v>
      </c>
      <c r="E751" s="5" t="s">
        <v>9</v>
      </c>
      <c r="F751" s="5" t="s">
        <v>9</v>
      </c>
      <c r="G751" t="str">
        <f t="shared" si="11"/>
        <v>ungrazed-ungrazed</v>
      </c>
      <c r="H751" s="9">
        <v>27418</v>
      </c>
      <c r="I751" s="12">
        <v>27709</v>
      </c>
      <c r="J751" s="5" t="s">
        <v>14</v>
      </c>
      <c r="K751" s="5" t="str">
        <f>VLOOKUP(J751,[1]spp_list!$A$1:$I$200,6,0)</f>
        <v>nativeshrub</v>
      </c>
      <c r="L751" s="5" t="str">
        <f>VLOOKUP(J751,[1]spp_list!$A$1:$I$200,9,0)</f>
        <v>dicot_angiosperm</v>
      </c>
      <c r="M751" s="5" t="s">
        <v>11</v>
      </c>
      <c r="N751" s="7">
        <v>1</v>
      </c>
    </row>
    <row r="752" spans="1:14" x14ac:dyDescent="0.25">
      <c r="A752">
        <v>10402</v>
      </c>
      <c r="B752">
        <v>2004</v>
      </c>
      <c r="C752" s="4">
        <f>VLOOKUP(B752&amp;A752,[1]obs_dates!$C$1:$D$661,2,FALSE)</f>
        <v>38583</v>
      </c>
      <c r="D752" s="5" t="s">
        <v>60</v>
      </c>
      <c r="E752" s="5" t="s">
        <v>9</v>
      </c>
      <c r="F752" s="5" t="s">
        <v>9</v>
      </c>
      <c r="G752" t="str">
        <f t="shared" si="11"/>
        <v>ungrazed-ungrazed</v>
      </c>
      <c r="H752" s="9">
        <v>27418</v>
      </c>
      <c r="I752" s="12">
        <v>27709</v>
      </c>
      <c r="J752" s="5" t="s">
        <v>23</v>
      </c>
      <c r="K752" s="5" t="str">
        <f>VLOOKUP(J752,[1]spp_list!$A$1:$I$200,6,0)</f>
        <v>nativetree</v>
      </c>
      <c r="L752" s="5" t="str">
        <f>VLOOKUP(J752,[1]spp_list!$A$1:$I$200,9,0)</f>
        <v>dicot_angiosperm</v>
      </c>
      <c r="M752" s="5" t="s">
        <v>11</v>
      </c>
      <c r="N752" s="7">
        <v>2</v>
      </c>
    </row>
    <row r="753" spans="1:14" x14ac:dyDescent="0.25">
      <c r="A753">
        <v>10402</v>
      </c>
      <c r="B753">
        <v>2004</v>
      </c>
      <c r="C753" s="4">
        <f>VLOOKUP(B753&amp;A753,[1]obs_dates!$C$1:$D$661,2,FALSE)</f>
        <v>38583</v>
      </c>
      <c r="D753" s="5" t="s">
        <v>60</v>
      </c>
      <c r="E753" s="5" t="s">
        <v>9</v>
      </c>
      <c r="F753" s="5" t="s">
        <v>9</v>
      </c>
      <c r="G753" t="str">
        <f t="shared" si="11"/>
        <v>ungrazed-ungrazed</v>
      </c>
      <c r="H753" s="9">
        <v>27418</v>
      </c>
      <c r="I753" s="12">
        <v>27709</v>
      </c>
      <c r="J753" s="5" t="s">
        <v>32</v>
      </c>
      <c r="K753" s="5" t="str">
        <f>VLOOKUP(J753,[1]spp_list!$A$1:$I$200,6,0)</f>
        <v>nativeshrub</v>
      </c>
      <c r="L753" s="5" t="str">
        <f>VLOOKUP(J753,[1]spp_list!$A$1:$I$200,9,0)</f>
        <v>dicot_angiosperm</v>
      </c>
      <c r="M753" s="5" t="s">
        <v>11</v>
      </c>
      <c r="N753" s="7">
        <v>1</v>
      </c>
    </row>
    <row r="754" spans="1:14" x14ac:dyDescent="0.25">
      <c r="A754">
        <v>10402</v>
      </c>
      <c r="B754">
        <v>2004</v>
      </c>
      <c r="C754" s="4">
        <f>VLOOKUP(B754&amp;A754,[1]obs_dates!$C$1:$D$661,2,FALSE)</f>
        <v>38583</v>
      </c>
      <c r="D754" s="5" t="s">
        <v>60</v>
      </c>
      <c r="E754" s="5" t="s">
        <v>9</v>
      </c>
      <c r="F754" s="5" t="s">
        <v>9</v>
      </c>
      <c r="G754" t="str">
        <f t="shared" si="11"/>
        <v>ungrazed-ungrazed</v>
      </c>
      <c r="H754" s="9">
        <v>27418</v>
      </c>
      <c r="I754" s="12">
        <v>27709</v>
      </c>
      <c r="J754" s="5" t="s">
        <v>17</v>
      </c>
      <c r="K754" s="5" t="str">
        <f>VLOOKUP(J754,[1]spp_list!$A$1:$I$200,6,0)</f>
        <v>nativetree</v>
      </c>
      <c r="L754" s="5" t="str">
        <f>VLOOKUP(J754,[1]spp_list!$A$1:$I$200,9,0)</f>
        <v>dicot_angiosperm</v>
      </c>
      <c r="M754" s="5" t="s">
        <v>11</v>
      </c>
      <c r="N754" s="7">
        <v>3</v>
      </c>
    </row>
    <row r="755" spans="1:14" x14ac:dyDescent="0.25">
      <c r="A755">
        <v>10402</v>
      </c>
      <c r="B755">
        <v>2004</v>
      </c>
      <c r="C755" s="4">
        <f>VLOOKUP(B755&amp;A755,[1]obs_dates!$C$1:$D$661,2,FALSE)</f>
        <v>38583</v>
      </c>
      <c r="D755" s="5" t="s">
        <v>60</v>
      </c>
      <c r="E755" s="5" t="s">
        <v>9</v>
      </c>
      <c r="F755" s="5" t="s">
        <v>9</v>
      </c>
      <c r="G755" t="str">
        <f t="shared" si="11"/>
        <v>ungrazed-ungrazed</v>
      </c>
      <c r="H755" s="9">
        <v>27418</v>
      </c>
      <c r="I755" s="12">
        <v>27709</v>
      </c>
      <c r="J755" s="13" t="s">
        <v>18</v>
      </c>
      <c r="K755" s="5" t="str">
        <f>VLOOKUP(J755,[1]spp_list!$A$1:$I$200,6,0)</f>
        <v>nativetree</v>
      </c>
      <c r="L755" s="5" t="str">
        <f>VLOOKUP(J755,[1]spp_list!$A$1:$I$200,9,0)</f>
        <v>monocot_angiosperm</v>
      </c>
      <c r="M755" s="5" t="s">
        <v>11</v>
      </c>
      <c r="N755" s="7">
        <v>7</v>
      </c>
    </row>
    <row r="756" spans="1:14" x14ac:dyDescent="0.25">
      <c r="A756">
        <v>10402</v>
      </c>
      <c r="B756">
        <v>2004</v>
      </c>
      <c r="C756" s="4">
        <f>VLOOKUP(B756&amp;A756,[1]obs_dates!$C$1:$D$661,2,FALSE)</f>
        <v>38583</v>
      </c>
      <c r="D756" s="5" t="s">
        <v>60</v>
      </c>
      <c r="E756" s="5" t="s">
        <v>9</v>
      </c>
      <c r="F756" s="5" t="s">
        <v>9</v>
      </c>
      <c r="G756" t="str">
        <f t="shared" si="11"/>
        <v>ungrazed-ungrazed</v>
      </c>
      <c r="H756" s="9">
        <v>27418</v>
      </c>
      <c r="I756" s="12">
        <v>27709</v>
      </c>
      <c r="J756" s="5" t="s">
        <v>10</v>
      </c>
      <c r="K756" s="5" t="str">
        <f>VLOOKUP(J756,[1]spp_list!$A$1:$I$200,6,0)</f>
        <v>nativetree</v>
      </c>
      <c r="L756" s="5" t="str">
        <f>VLOOKUP(J756,[1]spp_list!$A$1:$I$200,9,0)</f>
        <v>dicot_angiosperm</v>
      </c>
      <c r="M756" s="5" t="s">
        <v>20</v>
      </c>
      <c r="N756" s="8">
        <v>1</v>
      </c>
    </row>
    <row r="757" spans="1:14" x14ac:dyDescent="0.25">
      <c r="A757">
        <v>10402</v>
      </c>
      <c r="B757">
        <v>2004</v>
      </c>
      <c r="C757" s="4">
        <f>VLOOKUP(B757&amp;A757,[1]obs_dates!$C$1:$D$661,2,FALSE)</f>
        <v>38583</v>
      </c>
      <c r="D757" s="5" t="s">
        <v>60</v>
      </c>
      <c r="E757" s="5" t="s">
        <v>9</v>
      </c>
      <c r="F757" s="5" t="s">
        <v>9</v>
      </c>
      <c r="G757" t="str">
        <f t="shared" si="11"/>
        <v>ungrazed-ungrazed</v>
      </c>
      <c r="H757" s="9">
        <v>27418</v>
      </c>
      <c r="I757" s="12">
        <v>27709</v>
      </c>
      <c r="J757" s="5" t="s">
        <v>15</v>
      </c>
      <c r="K757" s="5" t="str">
        <f>VLOOKUP(J757,[1]spp_list!$A$1:$I$200,6,0)</f>
        <v>nativetree</v>
      </c>
      <c r="L757" s="5" t="str">
        <f>VLOOKUP(J757,[1]spp_list!$A$1:$I$200,9,0)</f>
        <v>dicot_angiosperm</v>
      </c>
      <c r="M757" s="5" t="s">
        <v>20</v>
      </c>
      <c r="N757" s="8">
        <v>5</v>
      </c>
    </row>
    <row r="758" spans="1:14" x14ac:dyDescent="0.25">
      <c r="A758">
        <v>10402</v>
      </c>
      <c r="B758">
        <v>2004</v>
      </c>
      <c r="C758" s="4">
        <f>VLOOKUP(B758&amp;A758,[1]obs_dates!$C$1:$D$661,2,FALSE)</f>
        <v>38583</v>
      </c>
      <c r="D758" s="5" t="s">
        <v>60</v>
      </c>
      <c r="E758" s="5" t="s">
        <v>9</v>
      </c>
      <c r="F758" s="5" t="s">
        <v>9</v>
      </c>
      <c r="G758" t="str">
        <f t="shared" si="11"/>
        <v>ungrazed-ungrazed</v>
      </c>
      <c r="H758" s="9">
        <v>27418</v>
      </c>
      <c r="I758" s="12">
        <v>27709</v>
      </c>
      <c r="J758" s="5" t="s">
        <v>32</v>
      </c>
      <c r="K758" s="5" t="str">
        <f>VLOOKUP(J758,[1]spp_list!$A$1:$I$200,6,0)</f>
        <v>nativeshrub</v>
      </c>
      <c r="L758" s="5" t="str">
        <f>VLOOKUP(J758,[1]spp_list!$A$1:$I$200,9,0)</f>
        <v>dicot_angiosperm</v>
      </c>
      <c r="M758" s="5" t="s">
        <v>20</v>
      </c>
      <c r="N758" s="8">
        <v>1</v>
      </c>
    </row>
    <row r="759" spans="1:14" x14ac:dyDescent="0.25">
      <c r="A759">
        <v>10402</v>
      </c>
      <c r="B759">
        <v>2004</v>
      </c>
      <c r="C759" s="4">
        <f>VLOOKUP(B759&amp;A759,[1]obs_dates!$C$1:$D$661,2,FALSE)</f>
        <v>38583</v>
      </c>
      <c r="D759" s="5" t="s">
        <v>60</v>
      </c>
      <c r="E759" s="5" t="s">
        <v>9</v>
      </c>
      <c r="F759" s="5" t="s">
        <v>9</v>
      </c>
      <c r="G759" t="str">
        <f t="shared" si="11"/>
        <v>ungrazed-ungrazed</v>
      </c>
      <c r="H759" s="9">
        <v>27418</v>
      </c>
      <c r="I759" s="12">
        <v>27709</v>
      </c>
      <c r="J759" s="5" t="s">
        <v>40</v>
      </c>
      <c r="K759" s="5" t="str">
        <f>VLOOKUP(J759,[1]spp_list!$A$1:$I$200,6,0)</f>
        <v>nativetree</v>
      </c>
      <c r="L759" s="5" t="str">
        <f>VLOOKUP(J759,[1]spp_list!$A$1:$I$200,9,0)</f>
        <v>gymnosperm</v>
      </c>
      <c r="M759" s="5" t="s">
        <v>20</v>
      </c>
      <c r="N759" s="8">
        <v>1</v>
      </c>
    </row>
    <row r="760" spans="1:14" x14ac:dyDescent="0.25">
      <c r="A760">
        <v>10501</v>
      </c>
      <c r="B760">
        <v>2004</v>
      </c>
      <c r="C760" s="4">
        <f>VLOOKUP(B760&amp;A760,[1]obs_dates!$C$1:$D$661,2,FALSE)</f>
        <v>38583</v>
      </c>
      <c r="D760" s="5" t="s">
        <v>60</v>
      </c>
      <c r="E760" s="5" t="s">
        <v>9</v>
      </c>
      <c r="F760" s="5" t="s">
        <v>9</v>
      </c>
      <c r="G760" t="str">
        <f t="shared" si="11"/>
        <v>ungrazed-ungrazed</v>
      </c>
      <c r="H760" s="9">
        <v>27714</v>
      </c>
      <c r="I760" s="12">
        <v>27713</v>
      </c>
      <c r="J760" s="5" t="s">
        <v>22</v>
      </c>
      <c r="K760" s="5" t="str">
        <f>VLOOKUP(J760,[1]spp_list!$A$1:$I$200,6,0)</f>
        <v>nativetreefern</v>
      </c>
      <c r="L760" s="5" t="str">
        <f>VLOOKUP(J760,[1]spp_list!$A$1:$I$200,9,0)</f>
        <v>ferns_and_lycophytes</v>
      </c>
      <c r="M760" s="5" t="s">
        <v>11</v>
      </c>
      <c r="N760" s="7">
        <v>1</v>
      </c>
    </row>
    <row r="761" spans="1:14" x14ac:dyDescent="0.25">
      <c r="A761">
        <v>10501</v>
      </c>
      <c r="B761">
        <v>2004</v>
      </c>
      <c r="C761" s="4">
        <f>VLOOKUP(B761&amp;A761,[1]obs_dates!$C$1:$D$661,2,FALSE)</f>
        <v>38583</v>
      </c>
      <c r="D761" s="5" t="s">
        <v>60</v>
      </c>
      <c r="E761" s="5" t="s">
        <v>9</v>
      </c>
      <c r="F761" s="5" t="s">
        <v>9</v>
      </c>
      <c r="G761" t="str">
        <f t="shared" si="11"/>
        <v>ungrazed-ungrazed</v>
      </c>
      <c r="H761" s="9">
        <v>27714</v>
      </c>
      <c r="I761" s="12">
        <v>27713</v>
      </c>
      <c r="J761" s="5" t="s">
        <v>12</v>
      </c>
      <c r="K761" s="5" t="str">
        <f>VLOOKUP(J761,[1]spp_list!$A$1:$I$200,6,0)</f>
        <v>nativetreefern</v>
      </c>
      <c r="L761" s="5" t="str">
        <f>VLOOKUP(J761,[1]spp_list!$A$1:$I$200,9,0)</f>
        <v>ferns_and_lycophytes</v>
      </c>
      <c r="M761" s="5" t="s">
        <v>11</v>
      </c>
      <c r="N761" s="7">
        <v>4</v>
      </c>
    </row>
    <row r="762" spans="1:14" x14ac:dyDescent="0.25">
      <c r="A762">
        <v>10501</v>
      </c>
      <c r="B762">
        <v>2004</v>
      </c>
      <c r="C762" s="4">
        <f>VLOOKUP(B762&amp;A762,[1]obs_dates!$C$1:$D$661,2,FALSE)</f>
        <v>38583</v>
      </c>
      <c r="D762" s="5" t="s">
        <v>60</v>
      </c>
      <c r="E762" s="5" t="s">
        <v>9</v>
      </c>
      <c r="F762" s="5" t="s">
        <v>9</v>
      </c>
      <c r="G762" t="str">
        <f t="shared" si="11"/>
        <v>ungrazed-ungrazed</v>
      </c>
      <c r="H762" s="9">
        <v>27714</v>
      </c>
      <c r="I762" s="12">
        <v>27713</v>
      </c>
      <c r="J762" s="5" t="s">
        <v>13</v>
      </c>
      <c r="K762" s="5" t="str">
        <f>VLOOKUP(J762,[1]spp_list!$A$1:$I$200,6,0)</f>
        <v>nativetreefern</v>
      </c>
      <c r="L762" s="5" t="str">
        <f>VLOOKUP(J762,[1]spp_list!$A$1:$I$200,9,0)</f>
        <v>ferns_and_lycophytes</v>
      </c>
      <c r="M762" s="5" t="s">
        <v>11</v>
      </c>
      <c r="N762" s="7">
        <v>6</v>
      </c>
    </row>
    <row r="763" spans="1:14" x14ac:dyDescent="0.25">
      <c r="A763">
        <v>10501</v>
      </c>
      <c r="B763">
        <v>2004</v>
      </c>
      <c r="C763" s="4">
        <f>VLOOKUP(B763&amp;A763,[1]obs_dates!$C$1:$D$661,2,FALSE)</f>
        <v>38583</v>
      </c>
      <c r="D763" s="5" t="s">
        <v>60</v>
      </c>
      <c r="E763" s="5" t="s">
        <v>9</v>
      </c>
      <c r="F763" s="5" t="s">
        <v>9</v>
      </c>
      <c r="G763" t="str">
        <f t="shared" si="11"/>
        <v>ungrazed-ungrazed</v>
      </c>
      <c r="H763" s="9">
        <v>27714</v>
      </c>
      <c r="I763" s="12">
        <v>27713</v>
      </c>
      <c r="J763" s="5" t="s">
        <v>14</v>
      </c>
      <c r="K763" s="5" t="str">
        <f>VLOOKUP(J763,[1]spp_list!$A$1:$I$200,6,0)</f>
        <v>nativeshrub</v>
      </c>
      <c r="L763" s="5" t="str">
        <f>VLOOKUP(J763,[1]spp_list!$A$1:$I$200,9,0)</f>
        <v>dicot_angiosperm</v>
      </c>
      <c r="M763" s="5" t="s">
        <v>11</v>
      </c>
      <c r="N763" s="7">
        <v>1</v>
      </c>
    </row>
    <row r="764" spans="1:14" x14ac:dyDescent="0.25">
      <c r="A764">
        <v>10501</v>
      </c>
      <c r="B764">
        <v>2004</v>
      </c>
      <c r="C764" s="4">
        <f>VLOOKUP(B764&amp;A764,[1]obs_dates!$C$1:$D$661,2,FALSE)</f>
        <v>38583</v>
      </c>
      <c r="D764" s="5" t="s">
        <v>60</v>
      </c>
      <c r="E764" s="5" t="s">
        <v>9</v>
      </c>
      <c r="F764" s="5" t="s">
        <v>9</v>
      </c>
      <c r="G764" t="str">
        <f t="shared" si="11"/>
        <v>ungrazed-ungrazed</v>
      </c>
      <c r="H764" s="9">
        <v>27714</v>
      </c>
      <c r="I764" s="12">
        <v>27713</v>
      </c>
      <c r="J764" s="5" t="s">
        <v>62</v>
      </c>
      <c r="K764" s="5" t="str">
        <f>VLOOKUP(J764,[1]spp_list!$A$1:$I$200,6,0)</f>
        <v>nativetree</v>
      </c>
      <c r="L764" s="5" t="str">
        <f>VLOOKUP(J764,[1]spp_list!$A$1:$I$200,9,0)</f>
        <v>gymnosperm</v>
      </c>
      <c r="M764" s="5" t="s">
        <v>20</v>
      </c>
      <c r="N764" s="8">
        <v>1</v>
      </c>
    </row>
    <row r="765" spans="1:14" x14ac:dyDescent="0.25">
      <c r="A765">
        <v>10501</v>
      </c>
      <c r="B765">
        <v>2004</v>
      </c>
      <c r="C765" s="4">
        <f>VLOOKUP(B765&amp;A765,[1]obs_dates!$C$1:$D$661,2,FALSE)</f>
        <v>38583</v>
      </c>
      <c r="D765" s="5" t="s">
        <v>60</v>
      </c>
      <c r="E765" s="5" t="s">
        <v>9</v>
      </c>
      <c r="F765" s="5" t="s">
        <v>9</v>
      </c>
      <c r="G765" t="str">
        <f t="shared" si="11"/>
        <v>ungrazed-ungrazed</v>
      </c>
      <c r="H765" s="9">
        <v>27714</v>
      </c>
      <c r="I765" s="12">
        <v>27713</v>
      </c>
      <c r="J765" s="5" t="s">
        <v>37</v>
      </c>
      <c r="K765" s="5" t="str">
        <f>VLOOKUP(J765,[1]spp_list!$A$1:$I$200,6,0)</f>
        <v>nativetree</v>
      </c>
      <c r="L765" s="5" t="str">
        <f>VLOOKUP(J765,[1]spp_list!$A$1:$I$200,9,0)</f>
        <v>gymnosperm</v>
      </c>
      <c r="M765" s="5" t="s">
        <v>20</v>
      </c>
      <c r="N765" s="8">
        <v>1</v>
      </c>
    </row>
    <row r="766" spans="1:14" x14ac:dyDescent="0.25">
      <c r="A766">
        <v>10501</v>
      </c>
      <c r="B766">
        <v>2004</v>
      </c>
      <c r="C766" s="4">
        <f>VLOOKUP(B766&amp;A766,[1]obs_dates!$C$1:$D$661,2,FALSE)</f>
        <v>38583</v>
      </c>
      <c r="D766" s="5" t="s">
        <v>60</v>
      </c>
      <c r="E766" s="5" t="s">
        <v>9</v>
      </c>
      <c r="F766" s="5" t="s">
        <v>9</v>
      </c>
      <c r="G766" t="str">
        <f t="shared" si="11"/>
        <v>ungrazed-ungrazed</v>
      </c>
      <c r="H766" s="9">
        <v>27714</v>
      </c>
      <c r="I766" s="12">
        <v>27713</v>
      </c>
      <c r="J766" s="5" t="s">
        <v>23</v>
      </c>
      <c r="K766" s="5" t="str">
        <f>VLOOKUP(J766,[1]spp_list!$A$1:$I$200,6,0)</f>
        <v>nativetree</v>
      </c>
      <c r="L766" s="5" t="str">
        <f>VLOOKUP(J766,[1]spp_list!$A$1:$I$200,9,0)</f>
        <v>dicot_angiosperm</v>
      </c>
      <c r="M766" s="5" t="s">
        <v>20</v>
      </c>
      <c r="N766" s="8">
        <v>1</v>
      </c>
    </row>
    <row r="767" spans="1:14" x14ac:dyDescent="0.25">
      <c r="A767">
        <v>10502</v>
      </c>
      <c r="B767">
        <v>2004</v>
      </c>
      <c r="C767" s="4">
        <f>VLOOKUP(B767&amp;A767,[1]obs_dates!$C$1:$D$661,2,FALSE)</f>
        <v>38583</v>
      </c>
      <c r="D767" s="5" t="s">
        <v>60</v>
      </c>
      <c r="E767" s="5" t="s">
        <v>9</v>
      </c>
      <c r="F767" s="5" t="s">
        <v>9</v>
      </c>
      <c r="G767" t="str">
        <f t="shared" si="11"/>
        <v>ungrazed-ungrazed</v>
      </c>
      <c r="H767" s="9">
        <v>27700</v>
      </c>
      <c r="I767" s="12">
        <v>27716</v>
      </c>
      <c r="J767" s="5" t="s">
        <v>34</v>
      </c>
      <c r="K767" s="5" t="str">
        <f>VLOOKUP(J767,[1]spp_list!$A$1:$I$200,6,0)</f>
        <v>nativeshrub</v>
      </c>
      <c r="L767" s="5" t="str">
        <f>VLOOKUP(J767,[1]spp_list!$A$1:$I$200,9,0)</f>
        <v>dicot_angiosperm</v>
      </c>
      <c r="M767" s="5" t="s">
        <v>11</v>
      </c>
      <c r="N767" s="7">
        <v>1</v>
      </c>
    </row>
    <row r="768" spans="1:14" x14ac:dyDescent="0.25">
      <c r="A768">
        <v>10502</v>
      </c>
      <c r="B768">
        <v>2004</v>
      </c>
      <c r="C768" s="4">
        <f>VLOOKUP(B768&amp;A768,[1]obs_dates!$C$1:$D$661,2,FALSE)</f>
        <v>38583</v>
      </c>
      <c r="D768" s="5" t="s">
        <v>60</v>
      </c>
      <c r="E768" s="5" t="s">
        <v>9</v>
      </c>
      <c r="F768" s="5" t="s">
        <v>9</v>
      </c>
      <c r="G768" t="str">
        <f t="shared" si="11"/>
        <v>ungrazed-ungrazed</v>
      </c>
      <c r="H768" s="9">
        <v>27700</v>
      </c>
      <c r="I768" s="12">
        <v>27716</v>
      </c>
      <c r="J768" s="5" t="s">
        <v>30</v>
      </c>
      <c r="K768" s="5" t="str">
        <f>VLOOKUP(J768,[1]spp_list!$A$1:$I$200,6,0)</f>
        <v>nativetree</v>
      </c>
      <c r="L768" s="5" t="str">
        <f>VLOOKUP(J768,[1]spp_list!$A$1:$I$200,9,0)</f>
        <v>dicot_angiosperm</v>
      </c>
      <c r="M768" s="5" t="s">
        <v>11</v>
      </c>
      <c r="N768" s="7">
        <v>8</v>
      </c>
    </row>
    <row r="769" spans="1:14" x14ac:dyDescent="0.25">
      <c r="A769">
        <v>10502</v>
      </c>
      <c r="B769">
        <v>2004</v>
      </c>
      <c r="C769" s="4">
        <f>VLOOKUP(B769&amp;A769,[1]obs_dates!$C$1:$D$661,2,FALSE)</f>
        <v>38583</v>
      </c>
      <c r="D769" s="5" t="s">
        <v>60</v>
      </c>
      <c r="E769" s="5" t="s">
        <v>9</v>
      </c>
      <c r="F769" s="5" t="s">
        <v>9</v>
      </c>
      <c r="G769" t="str">
        <f t="shared" si="11"/>
        <v>ungrazed-ungrazed</v>
      </c>
      <c r="H769" s="9">
        <v>27700</v>
      </c>
      <c r="I769" s="12">
        <v>27716</v>
      </c>
      <c r="J769" s="5" t="s">
        <v>22</v>
      </c>
      <c r="K769" s="5" t="str">
        <f>VLOOKUP(J769,[1]spp_list!$A$1:$I$200,6,0)</f>
        <v>nativetreefern</v>
      </c>
      <c r="L769" s="5" t="str">
        <f>VLOOKUP(J769,[1]spp_list!$A$1:$I$200,9,0)</f>
        <v>ferns_and_lycophytes</v>
      </c>
      <c r="M769" s="5" t="s">
        <v>11</v>
      </c>
      <c r="N769" s="7">
        <v>6</v>
      </c>
    </row>
    <row r="770" spans="1:14" x14ac:dyDescent="0.25">
      <c r="A770">
        <v>10502</v>
      </c>
      <c r="B770">
        <v>2004</v>
      </c>
      <c r="C770" s="4">
        <f>VLOOKUP(B770&amp;A770,[1]obs_dates!$C$1:$D$661,2,FALSE)</f>
        <v>38583</v>
      </c>
      <c r="D770" s="5" t="s">
        <v>60</v>
      </c>
      <c r="E770" s="5" t="s">
        <v>9</v>
      </c>
      <c r="F770" s="5" t="s">
        <v>9</v>
      </c>
      <c r="G770" t="str">
        <f t="shared" si="11"/>
        <v>ungrazed-ungrazed</v>
      </c>
      <c r="H770" s="9">
        <v>27700</v>
      </c>
      <c r="I770" s="12">
        <v>27716</v>
      </c>
      <c r="J770" s="5" t="s">
        <v>37</v>
      </c>
      <c r="K770" s="5" t="str">
        <f>VLOOKUP(J770,[1]spp_list!$A$1:$I$200,6,0)</f>
        <v>nativetree</v>
      </c>
      <c r="L770" s="5" t="str">
        <f>VLOOKUP(J770,[1]spp_list!$A$1:$I$200,9,0)</f>
        <v>gymnosperm</v>
      </c>
      <c r="M770" s="5" t="s">
        <v>11</v>
      </c>
      <c r="N770" s="7">
        <v>1</v>
      </c>
    </row>
    <row r="771" spans="1:14" x14ac:dyDescent="0.25">
      <c r="A771">
        <v>10502</v>
      </c>
      <c r="B771">
        <v>2004</v>
      </c>
      <c r="C771" s="4">
        <f>VLOOKUP(B771&amp;A771,[1]obs_dates!$C$1:$D$661,2,FALSE)</f>
        <v>38583</v>
      </c>
      <c r="D771" s="5" t="s">
        <v>60</v>
      </c>
      <c r="E771" s="5" t="s">
        <v>9</v>
      </c>
      <c r="F771" s="5" t="s">
        <v>9</v>
      </c>
      <c r="G771" t="str">
        <f t="shared" ref="G771:G834" si="12">CONCATENATE(E771,"-",F771)</f>
        <v>ungrazed-ungrazed</v>
      </c>
      <c r="H771" s="9">
        <v>27700</v>
      </c>
      <c r="I771" s="12">
        <v>27716</v>
      </c>
      <c r="J771" s="5" t="s">
        <v>14</v>
      </c>
      <c r="K771" s="5" t="str">
        <f>VLOOKUP(J771,[1]spp_list!$A$1:$I$200,6,0)</f>
        <v>nativeshrub</v>
      </c>
      <c r="L771" s="5" t="str">
        <f>VLOOKUP(J771,[1]spp_list!$A$1:$I$200,9,0)</f>
        <v>dicot_angiosperm</v>
      </c>
      <c r="M771" s="5" t="s">
        <v>11</v>
      </c>
      <c r="N771" s="7">
        <v>6</v>
      </c>
    </row>
    <row r="772" spans="1:14" x14ac:dyDescent="0.25">
      <c r="A772">
        <v>10502</v>
      </c>
      <c r="B772">
        <v>2004</v>
      </c>
      <c r="C772" s="4">
        <f>VLOOKUP(B772&amp;A772,[1]obs_dates!$C$1:$D$661,2,FALSE)</f>
        <v>38583</v>
      </c>
      <c r="D772" s="5" t="s">
        <v>60</v>
      </c>
      <c r="E772" s="5" t="s">
        <v>9</v>
      </c>
      <c r="F772" s="5" t="s">
        <v>9</v>
      </c>
      <c r="G772" t="str">
        <f t="shared" si="12"/>
        <v>ungrazed-ungrazed</v>
      </c>
      <c r="H772" s="9">
        <v>27700</v>
      </c>
      <c r="I772" s="12">
        <v>27716</v>
      </c>
      <c r="J772" s="5" t="s">
        <v>23</v>
      </c>
      <c r="K772" s="5" t="str">
        <f>VLOOKUP(J772,[1]spp_list!$A$1:$I$200,6,0)</f>
        <v>nativetree</v>
      </c>
      <c r="L772" s="5" t="str">
        <f>VLOOKUP(J772,[1]spp_list!$A$1:$I$200,9,0)</f>
        <v>dicot_angiosperm</v>
      </c>
      <c r="M772" s="5" t="s">
        <v>11</v>
      </c>
      <c r="N772" s="7">
        <v>6</v>
      </c>
    </row>
    <row r="773" spans="1:14" x14ac:dyDescent="0.25">
      <c r="A773">
        <v>10502</v>
      </c>
      <c r="B773">
        <v>2004</v>
      </c>
      <c r="C773" s="4">
        <f>VLOOKUP(B773&amp;A773,[1]obs_dates!$C$1:$D$661,2,FALSE)</f>
        <v>38583</v>
      </c>
      <c r="D773" s="5" t="s">
        <v>60</v>
      </c>
      <c r="E773" s="5" t="s">
        <v>9</v>
      </c>
      <c r="F773" s="5" t="s">
        <v>9</v>
      </c>
      <c r="G773" t="str">
        <f t="shared" si="12"/>
        <v>ungrazed-ungrazed</v>
      </c>
      <c r="H773" s="9">
        <v>27700</v>
      </c>
      <c r="I773" s="12">
        <v>27716</v>
      </c>
      <c r="J773" s="5" t="s">
        <v>16</v>
      </c>
      <c r="K773" s="5" t="str">
        <f>VLOOKUP(J773,[1]spp_list!$A$1:$I$200,6,0)</f>
        <v>nativetree</v>
      </c>
      <c r="L773" s="5" t="str">
        <f>VLOOKUP(J773,[1]spp_list!$A$1:$I$200,9,0)</f>
        <v>dicot_angiosperm</v>
      </c>
      <c r="M773" s="5" t="s">
        <v>11</v>
      </c>
      <c r="N773" s="7">
        <v>1</v>
      </c>
    </row>
    <row r="774" spans="1:14" x14ac:dyDescent="0.25">
      <c r="A774">
        <v>10502</v>
      </c>
      <c r="B774">
        <v>2004</v>
      </c>
      <c r="C774" s="4">
        <f>VLOOKUP(B774&amp;A774,[1]obs_dates!$C$1:$D$661,2,FALSE)</f>
        <v>38583</v>
      </c>
      <c r="D774" s="5" t="s">
        <v>60</v>
      </c>
      <c r="E774" s="5" t="s">
        <v>9</v>
      </c>
      <c r="F774" s="5" t="s">
        <v>9</v>
      </c>
      <c r="G774" t="str">
        <f t="shared" si="12"/>
        <v>ungrazed-ungrazed</v>
      </c>
      <c r="H774" s="9">
        <v>27700</v>
      </c>
      <c r="I774" s="12">
        <v>27716</v>
      </c>
      <c r="J774" s="5" t="s">
        <v>38</v>
      </c>
      <c r="K774" s="5" t="str">
        <f>VLOOKUP(J774,[1]spp_list!$A$1:$I$200,6,0)</f>
        <v>nativetree</v>
      </c>
      <c r="L774" s="5" t="str">
        <f>VLOOKUP(J774,[1]spp_list!$A$1:$I$200,9,0)</f>
        <v>dicot_angiosperm</v>
      </c>
      <c r="M774" s="5" t="s">
        <v>11</v>
      </c>
      <c r="N774" s="7">
        <v>1</v>
      </c>
    </row>
    <row r="775" spans="1:14" x14ac:dyDescent="0.25">
      <c r="A775">
        <v>10502</v>
      </c>
      <c r="B775">
        <v>2004</v>
      </c>
      <c r="C775" s="4">
        <f>VLOOKUP(B775&amp;A775,[1]obs_dates!$C$1:$D$661,2,FALSE)</f>
        <v>38583</v>
      </c>
      <c r="D775" s="5" t="s">
        <v>60</v>
      </c>
      <c r="E775" s="5" t="s">
        <v>9</v>
      </c>
      <c r="F775" s="5" t="s">
        <v>9</v>
      </c>
      <c r="G775" t="str">
        <f t="shared" si="12"/>
        <v>ungrazed-ungrazed</v>
      </c>
      <c r="H775" s="9">
        <v>27700</v>
      </c>
      <c r="I775" s="12">
        <v>27716</v>
      </c>
      <c r="J775" s="5" t="s">
        <v>17</v>
      </c>
      <c r="K775" s="5" t="str">
        <f>VLOOKUP(J775,[1]spp_list!$A$1:$I$200,6,0)</f>
        <v>nativetree</v>
      </c>
      <c r="L775" s="5" t="str">
        <f>VLOOKUP(J775,[1]spp_list!$A$1:$I$200,9,0)</f>
        <v>dicot_angiosperm</v>
      </c>
      <c r="M775" s="5" t="s">
        <v>11</v>
      </c>
      <c r="N775" s="7">
        <v>3</v>
      </c>
    </row>
    <row r="776" spans="1:14" x14ac:dyDescent="0.25">
      <c r="A776">
        <v>10502</v>
      </c>
      <c r="B776">
        <v>2004</v>
      </c>
      <c r="C776" s="4">
        <f>VLOOKUP(B776&amp;A776,[1]obs_dates!$C$1:$D$661,2,FALSE)</f>
        <v>38583</v>
      </c>
      <c r="D776" s="5" t="s">
        <v>60</v>
      </c>
      <c r="E776" s="5" t="s">
        <v>9</v>
      </c>
      <c r="F776" s="5" t="s">
        <v>9</v>
      </c>
      <c r="G776" t="str">
        <f t="shared" si="12"/>
        <v>ungrazed-ungrazed</v>
      </c>
      <c r="H776" s="9">
        <v>27700</v>
      </c>
      <c r="I776" s="12">
        <v>27716</v>
      </c>
      <c r="J776" s="5" t="s">
        <v>18</v>
      </c>
      <c r="K776" s="5" t="str">
        <f>VLOOKUP(J776,[1]spp_list!$A$1:$I$200,6,0)</f>
        <v>nativetree</v>
      </c>
      <c r="L776" s="5" t="str">
        <f>VLOOKUP(J776,[1]spp_list!$A$1:$I$200,9,0)</f>
        <v>monocot_angiosperm</v>
      </c>
      <c r="M776" s="5" t="s">
        <v>11</v>
      </c>
      <c r="N776" s="7">
        <v>15</v>
      </c>
    </row>
    <row r="777" spans="1:14" x14ac:dyDescent="0.25">
      <c r="A777">
        <v>10502</v>
      </c>
      <c r="B777">
        <v>2004</v>
      </c>
      <c r="C777" s="4">
        <f>VLOOKUP(B777&amp;A777,[1]obs_dates!$C$1:$D$661,2,FALSE)</f>
        <v>38583</v>
      </c>
      <c r="D777" s="5" t="s">
        <v>60</v>
      </c>
      <c r="E777" s="5" t="s">
        <v>9</v>
      </c>
      <c r="F777" s="5" t="s">
        <v>9</v>
      </c>
      <c r="G777" t="str">
        <f t="shared" si="12"/>
        <v>ungrazed-ungrazed</v>
      </c>
      <c r="H777" s="9">
        <v>27700</v>
      </c>
      <c r="I777" s="12">
        <v>27716</v>
      </c>
      <c r="J777" s="5" t="s">
        <v>15</v>
      </c>
      <c r="K777" s="5" t="str">
        <f>VLOOKUP(J777,[1]spp_list!$A$1:$I$200,6,0)</f>
        <v>nativetree</v>
      </c>
      <c r="L777" s="5" t="str">
        <f>VLOOKUP(J777,[1]spp_list!$A$1:$I$200,9,0)</f>
        <v>dicot_angiosperm</v>
      </c>
      <c r="M777" s="5" t="s">
        <v>20</v>
      </c>
      <c r="N777" s="6">
        <v>7</v>
      </c>
    </row>
    <row r="778" spans="1:14" x14ac:dyDescent="0.25">
      <c r="A778">
        <v>10502</v>
      </c>
      <c r="B778">
        <v>2004</v>
      </c>
      <c r="C778" s="4">
        <f>VLOOKUP(B778&amp;A778,[1]obs_dates!$C$1:$D$661,2,FALSE)</f>
        <v>38583</v>
      </c>
      <c r="D778" s="5" t="s">
        <v>60</v>
      </c>
      <c r="E778" s="5" t="s">
        <v>9</v>
      </c>
      <c r="F778" s="5" t="s">
        <v>9</v>
      </c>
      <c r="G778" t="str">
        <f t="shared" si="12"/>
        <v>ungrazed-ungrazed</v>
      </c>
      <c r="H778" s="9">
        <v>27700</v>
      </c>
      <c r="I778" s="12">
        <v>27716</v>
      </c>
      <c r="J778" s="5" t="s">
        <v>18</v>
      </c>
      <c r="K778" s="5" t="str">
        <f>VLOOKUP(J778,[1]spp_list!$A$1:$I$200,6,0)</f>
        <v>nativetree</v>
      </c>
      <c r="L778" s="5" t="str">
        <f>VLOOKUP(J778,[1]spp_list!$A$1:$I$200,9,0)</f>
        <v>monocot_angiosperm</v>
      </c>
      <c r="M778" s="5" t="s">
        <v>20</v>
      </c>
      <c r="N778" s="6">
        <v>7</v>
      </c>
    </row>
    <row r="779" spans="1:14" x14ac:dyDescent="0.25">
      <c r="A779">
        <v>10502</v>
      </c>
      <c r="B779">
        <v>2004</v>
      </c>
      <c r="C779" s="4">
        <f>VLOOKUP(B779&amp;A779,[1]obs_dates!$C$1:$D$661,2,FALSE)</f>
        <v>38583</v>
      </c>
      <c r="D779" s="5" t="s">
        <v>60</v>
      </c>
      <c r="E779" s="5" t="s">
        <v>9</v>
      </c>
      <c r="F779" s="5" t="s">
        <v>9</v>
      </c>
      <c r="G779" t="str">
        <f t="shared" si="12"/>
        <v>ungrazed-ungrazed</v>
      </c>
      <c r="H779" s="9">
        <v>27700</v>
      </c>
      <c r="I779" s="12">
        <v>27716</v>
      </c>
      <c r="J779" s="5" t="s">
        <v>50</v>
      </c>
      <c r="K779" s="5" t="str">
        <f>VLOOKUP(J779,[1]spp_list!$A$1:$I$200,6,0)</f>
        <v>nativeclimber</v>
      </c>
      <c r="L779" s="5" t="str">
        <f>VLOOKUP(J779,[1]spp_list!$A$1:$I$200,9,0)</f>
        <v>monocot_angiosperm</v>
      </c>
      <c r="M779" s="5" t="s">
        <v>20</v>
      </c>
      <c r="N779" s="6">
        <v>4</v>
      </c>
    </row>
    <row r="780" spans="1:14" x14ac:dyDescent="0.25">
      <c r="A780">
        <v>20101</v>
      </c>
      <c r="B780">
        <v>2004</v>
      </c>
      <c r="C780" s="4">
        <f>VLOOKUP(B780&amp;A780,[1]obs_dates!$C$1:$D$661,2,FALSE)</f>
        <v>38293</v>
      </c>
      <c r="D780" t="s">
        <v>51</v>
      </c>
      <c r="E780" t="s">
        <v>9</v>
      </c>
      <c r="F780" t="s">
        <v>9</v>
      </c>
      <c r="G780" t="str">
        <f t="shared" si="12"/>
        <v>ungrazed-ungrazed</v>
      </c>
      <c r="H780" s="5">
        <v>4612</v>
      </c>
      <c r="I780" s="5">
        <v>4611</v>
      </c>
      <c r="J780" s="5" t="s">
        <v>10</v>
      </c>
      <c r="K780" s="5" t="str">
        <f>VLOOKUP(J780,[1]spp_list!$A$1:$I$200,6,0)</f>
        <v>nativetree</v>
      </c>
      <c r="L780" s="5" t="str">
        <f>VLOOKUP(J780,[1]spp_list!$A$1:$I$200,9,0)</f>
        <v>dicot_angiosperm</v>
      </c>
      <c r="M780" s="5" t="s">
        <v>11</v>
      </c>
      <c r="N780" s="8">
        <v>1</v>
      </c>
    </row>
    <row r="781" spans="1:14" x14ac:dyDescent="0.25">
      <c r="A781">
        <v>20101</v>
      </c>
      <c r="B781">
        <v>2004</v>
      </c>
      <c r="C781" s="4">
        <f>VLOOKUP(B781&amp;A781,[1]obs_dates!$C$1:$D$661,2,FALSE)</f>
        <v>38293</v>
      </c>
      <c r="D781" t="s">
        <v>51</v>
      </c>
      <c r="E781" t="s">
        <v>9</v>
      </c>
      <c r="F781" t="s">
        <v>9</v>
      </c>
      <c r="G781" t="str">
        <f t="shared" si="12"/>
        <v>ungrazed-ungrazed</v>
      </c>
      <c r="H781" s="5">
        <v>4612</v>
      </c>
      <c r="I781" s="5">
        <v>4611</v>
      </c>
      <c r="J781" s="5" t="s">
        <v>30</v>
      </c>
      <c r="K781" s="5" t="str">
        <f>VLOOKUP(J781,[1]spp_list!$A$1:$I$200,6,0)</f>
        <v>nativetree</v>
      </c>
      <c r="L781" s="5" t="str">
        <f>VLOOKUP(J781,[1]spp_list!$A$1:$I$200,9,0)</f>
        <v>dicot_angiosperm</v>
      </c>
      <c r="M781" s="5" t="s">
        <v>11</v>
      </c>
      <c r="N781" s="8">
        <v>1</v>
      </c>
    </row>
    <row r="782" spans="1:14" x14ac:dyDescent="0.25">
      <c r="A782">
        <v>20101</v>
      </c>
      <c r="B782">
        <v>2004</v>
      </c>
      <c r="C782" s="4">
        <f>VLOOKUP(B782&amp;A782,[1]obs_dates!$C$1:$D$661,2,FALSE)</f>
        <v>38293</v>
      </c>
      <c r="D782" t="s">
        <v>51</v>
      </c>
      <c r="E782" t="s">
        <v>9</v>
      </c>
      <c r="F782" t="s">
        <v>9</v>
      </c>
      <c r="G782" t="str">
        <f t="shared" si="12"/>
        <v>ungrazed-ungrazed</v>
      </c>
      <c r="H782" s="5">
        <v>4612</v>
      </c>
      <c r="I782" s="5">
        <v>4611</v>
      </c>
      <c r="J782" s="5" t="s">
        <v>12</v>
      </c>
      <c r="K782" s="5" t="str">
        <f>VLOOKUP(J782,[1]spp_list!$A$1:$I$200,6,0)</f>
        <v>nativetreefern</v>
      </c>
      <c r="L782" s="5" t="str">
        <f>VLOOKUP(J782,[1]spp_list!$A$1:$I$200,9,0)</f>
        <v>ferns_and_lycophytes</v>
      </c>
      <c r="M782" s="5" t="s">
        <v>11</v>
      </c>
      <c r="N782" s="8">
        <v>1</v>
      </c>
    </row>
    <row r="783" spans="1:14" x14ac:dyDescent="0.25">
      <c r="A783">
        <v>20101</v>
      </c>
      <c r="B783">
        <v>2004</v>
      </c>
      <c r="C783" s="4">
        <f>VLOOKUP(B783&amp;A783,[1]obs_dates!$C$1:$D$661,2,FALSE)</f>
        <v>38293</v>
      </c>
      <c r="D783" t="s">
        <v>51</v>
      </c>
      <c r="E783" t="s">
        <v>9</v>
      </c>
      <c r="F783" t="s">
        <v>9</v>
      </c>
      <c r="G783" t="str">
        <f t="shared" si="12"/>
        <v>ungrazed-ungrazed</v>
      </c>
      <c r="H783" s="5">
        <v>4612</v>
      </c>
      <c r="I783" s="5">
        <v>4611</v>
      </c>
      <c r="J783" s="5" t="s">
        <v>14</v>
      </c>
      <c r="K783" s="5" t="str">
        <f>VLOOKUP(J783,[1]spp_list!$A$1:$I$200,6,0)</f>
        <v>nativeshrub</v>
      </c>
      <c r="L783" s="5" t="str">
        <f>VLOOKUP(J783,[1]spp_list!$A$1:$I$200,9,0)</f>
        <v>dicot_angiosperm</v>
      </c>
      <c r="M783" s="5" t="s">
        <v>11</v>
      </c>
      <c r="N783" s="8">
        <v>4</v>
      </c>
    </row>
    <row r="784" spans="1:14" x14ac:dyDescent="0.25">
      <c r="A784">
        <v>20101</v>
      </c>
      <c r="B784">
        <v>2004</v>
      </c>
      <c r="C784" s="4">
        <f>VLOOKUP(B784&amp;A784,[1]obs_dates!$C$1:$D$661,2,FALSE)</f>
        <v>38293</v>
      </c>
      <c r="D784" t="s">
        <v>51</v>
      </c>
      <c r="E784" t="s">
        <v>9</v>
      </c>
      <c r="F784" t="s">
        <v>9</v>
      </c>
      <c r="G784" t="str">
        <f t="shared" si="12"/>
        <v>ungrazed-ungrazed</v>
      </c>
      <c r="H784" s="5">
        <v>4612</v>
      </c>
      <c r="I784" s="5">
        <v>4611</v>
      </c>
      <c r="J784" s="5" t="s">
        <v>15</v>
      </c>
      <c r="K784" s="5" t="str">
        <f>VLOOKUP(J784,[1]spp_list!$A$1:$I$200,6,0)</f>
        <v>nativetree</v>
      </c>
      <c r="L784" s="5" t="str">
        <f>VLOOKUP(J784,[1]spp_list!$A$1:$I$200,9,0)</f>
        <v>dicot_angiosperm</v>
      </c>
      <c r="M784" s="5" t="s">
        <v>11</v>
      </c>
      <c r="N784" s="8">
        <v>13</v>
      </c>
    </row>
    <row r="785" spans="1:14" x14ac:dyDescent="0.25">
      <c r="A785">
        <v>20101</v>
      </c>
      <c r="B785">
        <v>2004</v>
      </c>
      <c r="C785" s="4">
        <f>VLOOKUP(B785&amp;A785,[1]obs_dates!$C$1:$D$661,2,FALSE)</f>
        <v>38293</v>
      </c>
      <c r="D785" t="s">
        <v>51</v>
      </c>
      <c r="E785" t="s">
        <v>9</v>
      </c>
      <c r="F785" t="s">
        <v>9</v>
      </c>
      <c r="G785" t="str">
        <f t="shared" si="12"/>
        <v>ungrazed-ungrazed</v>
      </c>
      <c r="H785" s="5">
        <v>4612</v>
      </c>
      <c r="I785" s="5">
        <v>4611</v>
      </c>
      <c r="J785" s="5" t="s">
        <v>16</v>
      </c>
      <c r="K785" s="5" t="str">
        <f>VLOOKUP(J785,[1]spp_list!$A$1:$I$200,6,0)</f>
        <v>nativetree</v>
      </c>
      <c r="L785" s="5" t="str">
        <f>VLOOKUP(J785,[1]spp_list!$A$1:$I$200,9,0)</f>
        <v>dicot_angiosperm</v>
      </c>
      <c r="M785" s="5" t="s">
        <v>11</v>
      </c>
      <c r="N785" s="8">
        <v>25</v>
      </c>
    </row>
    <row r="786" spans="1:14" x14ac:dyDescent="0.25">
      <c r="A786">
        <v>20101</v>
      </c>
      <c r="B786">
        <v>2004</v>
      </c>
      <c r="C786" s="4">
        <f>VLOOKUP(B786&amp;A786,[1]obs_dates!$C$1:$D$661,2,FALSE)</f>
        <v>38293</v>
      </c>
      <c r="D786" t="s">
        <v>51</v>
      </c>
      <c r="E786" t="s">
        <v>9</v>
      </c>
      <c r="F786" t="s">
        <v>9</v>
      </c>
      <c r="G786" t="str">
        <f t="shared" si="12"/>
        <v>ungrazed-ungrazed</v>
      </c>
      <c r="H786" s="5">
        <v>4612</v>
      </c>
      <c r="I786" s="5">
        <v>4611</v>
      </c>
      <c r="J786" s="5" t="s">
        <v>17</v>
      </c>
      <c r="K786" s="5" t="str">
        <f>VLOOKUP(J786,[1]spp_list!$A$1:$I$200,6,0)</f>
        <v>nativetree</v>
      </c>
      <c r="L786" s="5" t="str">
        <f>VLOOKUP(J786,[1]spp_list!$A$1:$I$200,9,0)</f>
        <v>dicot_angiosperm</v>
      </c>
      <c r="M786" s="5" t="s">
        <v>11</v>
      </c>
      <c r="N786" s="8">
        <v>1</v>
      </c>
    </row>
    <row r="787" spans="1:14" x14ac:dyDescent="0.25">
      <c r="A787">
        <v>20101</v>
      </c>
      <c r="B787">
        <v>2004</v>
      </c>
      <c r="C787" s="4">
        <f>VLOOKUP(B787&amp;A787,[1]obs_dates!$C$1:$D$661,2,FALSE)</f>
        <v>38293</v>
      </c>
      <c r="D787" t="s">
        <v>51</v>
      </c>
      <c r="E787" t="s">
        <v>9</v>
      </c>
      <c r="F787" t="s">
        <v>9</v>
      </c>
      <c r="G787" t="str">
        <f t="shared" si="12"/>
        <v>ungrazed-ungrazed</v>
      </c>
      <c r="H787" s="5">
        <v>4612</v>
      </c>
      <c r="I787" s="5">
        <v>4611</v>
      </c>
      <c r="J787" s="5" t="s">
        <v>18</v>
      </c>
      <c r="K787" s="5" t="str">
        <f>VLOOKUP(J787,[1]spp_list!$A$1:$I$200,6,0)</f>
        <v>nativetree</v>
      </c>
      <c r="L787" s="5" t="str">
        <f>VLOOKUP(J787,[1]spp_list!$A$1:$I$200,9,0)</f>
        <v>monocot_angiosperm</v>
      </c>
      <c r="M787" s="5" t="s">
        <v>11</v>
      </c>
      <c r="N787" s="8">
        <v>4</v>
      </c>
    </row>
    <row r="788" spans="1:14" x14ac:dyDescent="0.25">
      <c r="A788">
        <v>20101</v>
      </c>
      <c r="B788">
        <v>2004</v>
      </c>
      <c r="C788" s="4">
        <f>VLOOKUP(B788&amp;A788,[1]obs_dates!$C$1:$D$661,2,FALSE)</f>
        <v>38293</v>
      </c>
      <c r="D788" t="s">
        <v>51</v>
      </c>
      <c r="E788" t="s">
        <v>9</v>
      </c>
      <c r="F788" t="s">
        <v>9</v>
      </c>
      <c r="G788" t="str">
        <f t="shared" si="12"/>
        <v>ungrazed-ungrazed</v>
      </c>
      <c r="H788" s="5">
        <v>4612</v>
      </c>
      <c r="I788" s="5">
        <v>4611</v>
      </c>
      <c r="J788" s="14" t="s">
        <v>19</v>
      </c>
      <c r="K788" s="5" t="str">
        <f>VLOOKUP(J788,[1]spp_list!$A$1:$I$200,6,0)</f>
        <v>nativetree</v>
      </c>
      <c r="L788" s="5" t="str">
        <f>VLOOKUP(J788,[1]spp_list!$A$1:$I$200,9,0)</f>
        <v>dicot_angiosperm</v>
      </c>
      <c r="M788" s="5" t="s">
        <v>11</v>
      </c>
      <c r="N788" s="8">
        <v>1</v>
      </c>
    </row>
    <row r="789" spans="1:14" x14ac:dyDescent="0.25">
      <c r="A789">
        <v>20101</v>
      </c>
      <c r="B789">
        <v>2004</v>
      </c>
      <c r="C789" s="4">
        <f>VLOOKUP(B789&amp;A789,[1]obs_dates!$C$1:$D$661,2,FALSE)</f>
        <v>38293</v>
      </c>
      <c r="D789" t="s">
        <v>51</v>
      </c>
      <c r="E789" t="s">
        <v>9</v>
      </c>
      <c r="F789" t="s">
        <v>9</v>
      </c>
      <c r="G789" t="str">
        <f t="shared" si="12"/>
        <v>ungrazed-ungrazed</v>
      </c>
      <c r="H789" s="5">
        <v>4612</v>
      </c>
      <c r="I789" s="5">
        <v>4611</v>
      </c>
      <c r="J789" s="5" t="s">
        <v>10</v>
      </c>
      <c r="K789" s="5" t="str">
        <f>VLOOKUP(J789,[1]spp_list!$A$1:$I$200,6,0)</f>
        <v>nativetree</v>
      </c>
      <c r="L789" s="5" t="str">
        <f>VLOOKUP(J789,[1]spp_list!$A$1:$I$200,9,0)</f>
        <v>dicot_angiosperm</v>
      </c>
      <c r="M789" s="5" t="s">
        <v>20</v>
      </c>
      <c r="N789" s="8">
        <v>1</v>
      </c>
    </row>
    <row r="790" spans="1:14" x14ac:dyDescent="0.25">
      <c r="A790">
        <v>20101</v>
      </c>
      <c r="B790">
        <v>2004</v>
      </c>
      <c r="C790" s="4">
        <f>VLOOKUP(B790&amp;A790,[1]obs_dates!$C$1:$D$661,2,FALSE)</f>
        <v>38293</v>
      </c>
      <c r="D790" t="s">
        <v>51</v>
      </c>
      <c r="E790" t="s">
        <v>9</v>
      </c>
      <c r="F790" t="s">
        <v>9</v>
      </c>
      <c r="G790" t="str">
        <f t="shared" si="12"/>
        <v>ungrazed-ungrazed</v>
      </c>
      <c r="H790" s="5">
        <v>4612</v>
      </c>
      <c r="I790" s="5">
        <v>4611</v>
      </c>
      <c r="J790" s="5" t="s">
        <v>15</v>
      </c>
      <c r="K790" s="5" t="str">
        <f>VLOOKUP(J790,[1]spp_list!$A$1:$I$200,6,0)</f>
        <v>nativetree</v>
      </c>
      <c r="L790" s="5" t="str">
        <f>VLOOKUP(J790,[1]spp_list!$A$1:$I$200,9,0)</f>
        <v>dicot_angiosperm</v>
      </c>
      <c r="M790" s="5" t="s">
        <v>20</v>
      </c>
      <c r="N790" s="6">
        <v>4</v>
      </c>
    </row>
    <row r="791" spans="1:14" x14ac:dyDescent="0.25">
      <c r="A791">
        <v>20101</v>
      </c>
      <c r="B791">
        <v>2004</v>
      </c>
      <c r="C791" s="4">
        <f>VLOOKUP(B791&amp;A791,[1]obs_dates!$C$1:$D$661,2,FALSE)</f>
        <v>38293</v>
      </c>
      <c r="D791" t="s">
        <v>51</v>
      </c>
      <c r="E791" t="s">
        <v>9</v>
      </c>
      <c r="F791" t="s">
        <v>9</v>
      </c>
      <c r="G791" t="str">
        <f t="shared" si="12"/>
        <v>ungrazed-ungrazed</v>
      </c>
      <c r="H791" s="5">
        <v>4612</v>
      </c>
      <c r="I791" s="5">
        <v>4611</v>
      </c>
      <c r="J791" s="5" t="s">
        <v>21</v>
      </c>
      <c r="K791" s="5" t="str">
        <f>VLOOKUP(J791,[1]spp_list!$A$1:$I$200,6,0)</f>
        <v>nativeshrub</v>
      </c>
      <c r="L791" s="5" t="str">
        <f>VLOOKUP(J791,[1]spp_list!$A$1:$I$200,9,0)</f>
        <v>dicot_angiosperm</v>
      </c>
      <c r="M791" s="5" t="s">
        <v>20</v>
      </c>
      <c r="N791" s="8">
        <v>1</v>
      </c>
    </row>
    <row r="792" spans="1:14" x14ac:dyDescent="0.25">
      <c r="A792">
        <v>20101</v>
      </c>
      <c r="B792">
        <v>2004</v>
      </c>
      <c r="C792" s="4">
        <f>VLOOKUP(B792&amp;A792,[1]obs_dates!$C$1:$D$661,2,FALSE)</f>
        <v>38293</v>
      </c>
      <c r="D792" t="s">
        <v>51</v>
      </c>
      <c r="E792" t="s">
        <v>9</v>
      </c>
      <c r="F792" t="s">
        <v>9</v>
      </c>
      <c r="G792" t="str">
        <f t="shared" si="12"/>
        <v>ungrazed-ungrazed</v>
      </c>
      <c r="H792" s="5">
        <v>4612</v>
      </c>
      <c r="I792" s="5">
        <v>4611</v>
      </c>
      <c r="J792" s="5" t="s">
        <v>16</v>
      </c>
      <c r="K792" s="5" t="str">
        <f>VLOOKUP(J792,[1]spp_list!$A$1:$I$200,6,0)</f>
        <v>nativetree</v>
      </c>
      <c r="L792" s="5" t="str">
        <f>VLOOKUP(J792,[1]spp_list!$A$1:$I$200,9,0)</f>
        <v>dicot_angiosperm</v>
      </c>
      <c r="M792" s="5" t="s">
        <v>20</v>
      </c>
      <c r="N792" s="6">
        <v>1</v>
      </c>
    </row>
    <row r="793" spans="1:14" x14ac:dyDescent="0.25">
      <c r="A793">
        <v>20101</v>
      </c>
      <c r="B793">
        <v>2004</v>
      </c>
      <c r="C793" s="4">
        <f>VLOOKUP(B793&amp;A793,[1]obs_dates!$C$1:$D$661,2,FALSE)</f>
        <v>38293</v>
      </c>
      <c r="D793" t="s">
        <v>51</v>
      </c>
      <c r="E793" t="s">
        <v>9</v>
      </c>
      <c r="F793" t="s">
        <v>9</v>
      </c>
      <c r="G793" t="str">
        <f t="shared" si="12"/>
        <v>ungrazed-ungrazed</v>
      </c>
      <c r="H793" s="5">
        <v>4612</v>
      </c>
      <c r="I793" s="5">
        <v>4611</v>
      </c>
      <c r="J793" s="5" t="s">
        <v>31</v>
      </c>
      <c r="K793" s="5" t="str">
        <f>VLOOKUP(J793,[1]spp_list!$A$1:$I$200,6,0)</f>
        <v>nativetree</v>
      </c>
      <c r="L793" s="5" t="str">
        <f>VLOOKUP(J793,[1]spp_list!$A$1:$I$200,9,0)</f>
        <v>dicot_angiosperm</v>
      </c>
      <c r="M793" s="5" t="s">
        <v>20</v>
      </c>
      <c r="N793" s="8">
        <v>1</v>
      </c>
    </row>
    <row r="794" spans="1:14" x14ac:dyDescent="0.25">
      <c r="A794">
        <v>20101</v>
      </c>
      <c r="B794">
        <v>2004</v>
      </c>
      <c r="C794" s="4">
        <f>VLOOKUP(B794&amp;A794,[1]obs_dates!$C$1:$D$661,2,FALSE)</f>
        <v>38293</v>
      </c>
      <c r="D794" t="s">
        <v>51</v>
      </c>
      <c r="E794" t="s">
        <v>9</v>
      </c>
      <c r="F794" t="s">
        <v>9</v>
      </c>
      <c r="G794" t="str">
        <f t="shared" si="12"/>
        <v>ungrazed-ungrazed</v>
      </c>
      <c r="H794" s="5">
        <v>4612</v>
      </c>
      <c r="I794" s="5">
        <v>4611</v>
      </c>
      <c r="J794" s="5" t="s">
        <v>18</v>
      </c>
      <c r="K794" s="5" t="str">
        <f>VLOOKUP(J794,[1]spp_list!$A$1:$I$200,6,0)</f>
        <v>nativetree</v>
      </c>
      <c r="L794" s="5" t="str">
        <f>VLOOKUP(J794,[1]spp_list!$A$1:$I$200,9,0)</f>
        <v>monocot_angiosperm</v>
      </c>
      <c r="M794" s="5" t="s">
        <v>20</v>
      </c>
      <c r="N794" s="6">
        <v>6</v>
      </c>
    </row>
    <row r="795" spans="1:14" x14ac:dyDescent="0.25">
      <c r="A795">
        <v>20101</v>
      </c>
      <c r="B795">
        <v>2004</v>
      </c>
      <c r="C795" s="4">
        <f>VLOOKUP(B795&amp;A795,[1]obs_dates!$C$1:$D$661,2,FALSE)</f>
        <v>38293</v>
      </c>
      <c r="D795" t="s">
        <v>51</v>
      </c>
      <c r="E795" t="s">
        <v>9</v>
      </c>
      <c r="F795" t="s">
        <v>9</v>
      </c>
      <c r="G795" t="str">
        <f t="shared" si="12"/>
        <v>ungrazed-ungrazed</v>
      </c>
      <c r="H795" s="5">
        <v>4612</v>
      </c>
      <c r="I795" s="5">
        <v>4611</v>
      </c>
      <c r="J795" s="5" t="s">
        <v>50</v>
      </c>
      <c r="K795" s="5" t="str">
        <f>VLOOKUP(J795,[1]spp_list!$A$1:$I$200,6,0)</f>
        <v>nativeclimber</v>
      </c>
      <c r="L795" s="5" t="str">
        <f>VLOOKUP(J795,[1]spp_list!$A$1:$I$200,9,0)</f>
        <v>monocot_angiosperm</v>
      </c>
      <c r="M795" s="5" t="s">
        <v>20</v>
      </c>
      <c r="N795" s="6">
        <v>1</v>
      </c>
    </row>
    <row r="796" spans="1:14" x14ac:dyDescent="0.25">
      <c r="A796">
        <v>20101</v>
      </c>
      <c r="B796">
        <v>2004</v>
      </c>
      <c r="C796" s="4">
        <f>VLOOKUP(B796&amp;A796,[1]obs_dates!$C$1:$D$661,2,FALSE)</f>
        <v>38293</v>
      </c>
      <c r="D796" t="s">
        <v>51</v>
      </c>
      <c r="E796" t="s">
        <v>9</v>
      </c>
      <c r="F796" t="s">
        <v>9</v>
      </c>
      <c r="G796" t="str">
        <f t="shared" si="12"/>
        <v>ungrazed-ungrazed</v>
      </c>
      <c r="H796" s="5">
        <v>4612</v>
      </c>
      <c r="I796" s="5">
        <v>4611</v>
      </c>
      <c r="J796" s="14" t="s">
        <v>19</v>
      </c>
      <c r="K796" s="5" t="str">
        <f>VLOOKUP(J796,[1]spp_list!$A$1:$I$200,6,0)</f>
        <v>nativetree</v>
      </c>
      <c r="L796" s="5" t="str">
        <f>VLOOKUP(J796,[1]spp_list!$A$1:$I$200,9,0)</f>
        <v>dicot_angiosperm</v>
      </c>
      <c r="M796" s="5" t="s">
        <v>20</v>
      </c>
      <c r="N796" s="8">
        <v>2</v>
      </c>
    </row>
    <row r="797" spans="1:14" x14ac:dyDescent="0.25">
      <c r="A797">
        <v>20102</v>
      </c>
      <c r="B797">
        <v>2004</v>
      </c>
      <c r="C797" s="4">
        <f>VLOOKUP(B797&amp;A797,[1]obs_dates!$C$1:$D$661,2,FALSE)</f>
        <v>38293</v>
      </c>
      <c r="D797" t="s">
        <v>51</v>
      </c>
      <c r="E797" t="s">
        <v>9</v>
      </c>
      <c r="F797" t="s">
        <v>9</v>
      </c>
      <c r="G797" t="str">
        <f t="shared" si="12"/>
        <v>ungrazed-ungrazed</v>
      </c>
      <c r="H797" s="5">
        <v>4614</v>
      </c>
      <c r="I797" s="5">
        <v>4613</v>
      </c>
      <c r="J797" s="5" t="s">
        <v>22</v>
      </c>
      <c r="K797" s="5" t="str">
        <f>VLOOKUP(J797,[1]spp_list!$A$1:$I$200,6,0)</f>
        <v>nativetreefern</v>
      </c>
      <c r="L797" s="5" t="str">
        <f>VLOOKUP(J797,[1]spp_list!$A$1:$I$200,9,0)</f>
        <v>ferns_and_lycophytes</v>
      </c>
      <c r="M797" s="5" t="s">
        <v>11</v>
      </c>
      <c r="N797" s="8">
        <v>1</v>
      </c>
    </row>
    <row r="798" spans="1:14" x14ac:dyDescent="0.25">
      <c r="A798">
        <v>20102</v>
      </c>
      <c r="B798">
        <v>2004</v>
      </c>
      <c r="C798" s="4">
        <f>VLOOKUP(B798&amp;A798,[1]obs_dates!$C$1:$D$661,2,FALSE)</f>
        <v>38293</v>
      </c>
      <c r="D798" t="s">
        <v>51</v>
      </c>
      <c r="E798" t="s">
        <v>9</v>
      </c>
      <c r="F798" t="s">
        <v>9</v>
      </c>
      <c r="G798" t="str">
        <f t="shared" si="12"/>
        <v>ungrazed-ungrazed</v>
      </c>
      <c r="H798" s="5">
        <v>4614</v>
      </c>
      <c r="I798" s="5">
        <v>4613</v>
      </c>
      <c r="J798" s="14" t="s">
        <v>14</v>
      </c>
      <c r="K798" s="5" t="str">
        <f>VLOOKUP(J798,[1]spp_list!$A$1:$I$200,6,0)</f>
        <v>nativeshrub</v>
      </c>
      <c r="L798" s="5" t="str">
        <f>VLOOKUP(J798,[1]spp_list!$A$1:$I$200,9,0)</f>
        <v>dicot_angiosperm</v>
      </c>
      <c r="M798" s="5" t="s">
        <v>11</v>
      </c>
      <c r="N798" s="8">
        <v>1</v>
      </c>
    </row>
    <row r="799" spans="1:14" x14ac:dyDescent="0.25">
      <c r="A799">
        <v>20102</v>
      </c>
      <c r="B799">
        <v>2004</v>
      </c>
      <c r="C799" s="4">
        <f>VLOOKUP(B799&amp;A799,[1]obs_dates!$C$1:$D$661,2,FALSE)</f>
        <v>38293</v>
      </c>
      <c r="D799" t="s">
        <v>51</v>
      </c>
      <c r="E799" t="s">
        <v>9</v>
      </c>
      <c r="F799" t="s">
        <v>9</v>
      </c>
      <c r="G799" t="str">
        <f t="shared" si="12"/>
        <v>ungrazed-ungrazed</v>
      </c>
      <c r="H799" s="5">
        <v>4614</v>
      </c>
      <c r="I799" s="5">
        <v>4613</v>
      </c>
      <c r="J799" s="5" t="s">
        <v>23</v>
      </c>
      <c r="K799" s="5" t="str">
        <f>VLOOKUP(J799,[1]spp_list!$A$1:$I$200,6,0)</f>
        <v>nativetree</v>
      </c>
      <c r="L799" s="5" t="str">
        <f>VLOOKUP(J799,[1]spp_list!$A$1:$I$200,9,0)</f>
        <v>dicot_angiosperm</v>
      </c>
      <c r="M799" s="5" t="s">
        <v>11</v>
      </c>
      <c r="N799" s="8">
        <v>1</v>
      </c>
    </row>
    <row r="800" spans="1:14" x14ac:dyDescent="0.25">
      <c r="A800">
        <v>20102</v>
      </c>
      <c r="B800">
        <v>2004</v>
      </c>
      <c r="C800" s="4">
        <f>VLOOKUP(B800&amp;A800,[1]obs_dates!$C$1:$D$661,2,FALSE)</f>
        <v>38293</v>
      </c>
      <c r="D800" t="s">
        <v>51</v>
      </c>
      <c r="E800" t="s">
        <v>9</v>
      </c>
      <c r="F800" t="s">
        <v>9</v>
      </c>
      <c r="G800" t="str">
        <f t="shared" si="12"/>
        <v>ungrazed-ungrazed</v>
      </c>
      <c r="H800" s="5">
        <v>4614</v>
      </c>
      <c r="I800" s="5">
        <v>4613</v>
      </c>
      <c r="J800" s="5" t="s">
        <v>16</v>
      </c>
      <c r="K800" s="5" t="str">
        <f>VLOOKUP(J800,[1]spp_list!$A$1:$I$200,6,0)</f>
        <v>nativetree</v>
      </c>
      <c r="L800" s="5" t="str">
        <f>VLOOKUP(J800,[1]spp_list!$A$1:$I$200,9,0)</f>
        <v>dicot_angiosperm</v>
      </c>
      <c r="M800" s="5" t="s">
        <v>11</v>
      </c>
      <c r="N800" s="8">
        <v>5</v>
      </c>
    </row>
    <row r="801" spans="1:14" x14ac:dyDescent="0.25">
      <c r="A801">
        <v>20102</v>
      </c>
      <c r="B801">
        <v>2004</v>
      </c>
      <c r="C801" s="4">
        <f>VLOOKUP(B801&amp;A801,[1]obs_dates!$C$1:$D$661,2,FALSE)</f>
        <v>38293</v>
      </c>
      <c r="D801" t="s">
        <v>51</v>
      </c>
      <c r="E801" t="s">
        <v>9</v>
      </c>
      <c r="F801" t="s">
        <v>9</v>
      </c>
      <c r="G801" t="str">
        <f t="shared" si="12"/>
        <v>ungrazed-ungrazed</v>
      </c>
      <c r="H801" s="5">
        <v>4614</v>
      </c>
      <c r="I801" s="5">
        <v>4613</v>
      </c>
      <c r="J801" s="5" t="s">
        <v>18</v>
      </c>
      <c r="K801" s="5" t="str">
        <f>VLOOKUP(J801,[1]spp_list!$A$1:$I$200,6,0)</f>
        <v>nativetree</v>
      </c>
      <c r="L801" s="5" t="str">
        <f>VLOOKUP(J801,[1]spp_list!$A$1:$I$200,9,0)</f>
        <v>monocot_angiosperm</v>
      </c>
      <c r="M801" s="5" t="s">
        <v>11</v>
      </c>
      <c r="N801" s="8">
        <v>4</v>
      </c>
    </row>
    <row r="802" spans="1:14" x14ac:dyDescent="0.25">
      <c r="A802">
        <v>20102</v>
      </c>
      <c r="B802">
        <v>2004</v>
      </c>
      <c r="C802" s="4">
        <f>VLOOKUP(B802&amp;A802,[1]obs_dates!$C$1:$D$661,2,FALSE)</f>
        <v>38293</v>
      </c>
      <c r="D802" t="s">
        <v>51</v>
      </c>
      <c r="E802" t="s">
        <v>9</v>
      </c>
      <c r="F802" t="s">
        <v>9</v>
      </c>
      <c r="G802" t="str">
        <f t="shared" si="12"/>
        <v>ungrazed-ungrazed</v>
      </c>
      <c r="H802" s="5">
        <v>4614</v>
      </c>
      <c r="I802" s="5">
        <v>4613</v>
      </c>
      <c r="J802" s="5" t="s">
        <v>15</v>
      </c>
      <c r="K802" s="5" t="str">
        <f>VLOOKUP(J802,[1]spp_list!$A$1:$I$200,6,0)</f>
        <v>nativetree</v>
      </c>
      <c r="L802" s="5" t="str">
        <f>VLOOKUP(J802,[1]spp_list!$A$1:$I$200,9,0)</f>
        <v>dicot_angiosperm</v>
      </c>
      <c r="M802" s="5" t="s">
        <v>20</v>
      </c>
      <c r="N802" s="6">
        <v>5</v>
      </c>
    </row>
    <row r="803" spans="1:14" x14ac:dyDescent="0.25">
      <c r="A803">
        <v>20102</v>
      </c>
      <c r="B803">
        <v>2004</v>
      </c>
      <c r="C803" s="4">
        <f>VLOOKUP(B803&amp;A803,[1]obs_dates!$C$1:$D$661,2,FALSE)</f>
        <v>38293</v>
      </c>
      <c r="D803" t="s">
        <v>51</v>
      </c>
      <c r="E803" t="s">
        <v>9</v>
      </c>
      <c r="F803" t="s">
        <v>9</v>
      </c>
      <c r="G803" t="str">
        <f t="shared" si="12"/>
        <v>ungrazed-ungrazed</v>
      </c>
      <c r="H803" s="5">
        <v>4614</v>
      </c>
      <c r="I803" s="5">
        <v>4613</v>
      </c>
      <c r="J803" s="5" t="s">
        <v>33</v>
      </c>
      <c r="K803" s="5" t="str">
        <f>VLOOKUP(J803,[1]spp_list!$A$1:$I$200,6,0)</f>
        <v>nativetree</v>
      </c>
      <c r="L803" s="5" t="str">
        <f>VLOOKUP(J803,[1]spp_list!$A$1:$I$200,9,0)</f>
        <v>gymnosperm</v>
      </c>
      <c r="M803" s="5" t="s">
        <v>20</v>
      </c>
      <c r="N803" s="8">
        <v>1</v>
      </c>
    </row>
    <row r="804" spans="1:14" x14ac:dyDescent="0.25">
      <c r="A804">
        <v>20102</v>
      </c>
      <c r="B804">
        <v>2004</v>
      </c>
      <c r="C804" s="4">
        <f>VLOOKUP(B804&amp;A804,[1]obs_dates!$C$1:$D$661,2,FALSE)</f>
        <v>38293</v>
      </c>
      <c r="D804" t="s">
        <v>51</v>
      </c>
      <c r="E804" t="s">
        <v>9</v>
      </c>
      <c r="F804" t="s">
        <v>9</v>
      </c>
      <c r="G804" t="str">
        <f t="shared" si="12"/>
        <v>ungrazed-ungrazed</v>
      </c>
      <c r="H804" s="5">
        <v>4614</v>
      </c>
      <c r="I804" s="5">
        <v>4613</v>
      </c>
      <c r="J804" s="5" t="s">
        <v>18</v>
      </c>
      <c r="K804" s="5" t="str">
        <f>VLOOKUP(J804,[1]spp_list!$A$1:$I$200,6,0)</f>
        <v>nativetree</v>
      </c>
      <c r="L804" s="5" t="str">
        <f>VLOOKUP(J804,[1]spp_list!$A$1:$I$200,9,0)</f>
        <v>monocot_angiosperm</v>
      </c>
      <c r="M804" s="5" t="s">
        <v>20</v>
      </c>
      <c r="N804" s="6">
        <v>1</v>
      </c>
    </row>
    <row r="805" spans="1:14" x14ac:dyDescent="0.25">
      <c r="A805">
        <v>20103</v>
      </c>
      <c r="B805">
        <v>2004</v>
      </c>
      <c r="C805" s="4">
        <f>VLOOKUP(B805&amp;A805,[1]obs_dates!$C$1:$D$661,2,FALSE)</f>
        <v>38293</v>
      </c>
      <c r="D805" t="s">
        <v>51</v>
      </c>
      <c r="E805" t="s">
        <v>9</v>
      </c>
      <c r="F805" t="s">
        <v>9</v>
      </c>
      <c r="G805" t="str">
        <f t="shared" si="12"/>
        <v>ungrazed-ungrazed</v>
      </c>
      <c r="H805" s="5">
        <v>4615</v>
      </c>
      <c r="I805" s="5">
        <v>4616</v>
      </c>
      <c r="J805" s="5" t="s">
        <v>30</v>
      </c>
      <c r="K805" s="5" t="str">
        <f>VLOOKUP(J805,[1]spp_list!$A$1:$I$200,6,0)</f>
        <v>nativetree</v>
      </c>
      <c r="L805" s="5" t="str">
        <f>VLOOKUP(J805,[1]spp_list!$A$1:$I$200,9,0)</f>
        <v>dicot_angiosperm</v>
      </c>
      <c r="M805" s="5" t="s">
        <v>11</v>
      </c>
      <c r="N805" s="8">
        <v>1</v>
      </c>
    </row>
    <row r="806" spans="1:14" x14ac:dyDescent="0.25">
      <c r="A806">
        <v>20103</v>
      </c>
      <c r="B806">
        <v>2004</v>
      </c>
      <c r="C806" s="4">
        <f>VLOOKUP(B806&amp;A806,[1]obs_dates!$C$1:$D$661,2,FALSE)</f>
        <v>38293</v>
      </c>
      <c r="D806" t="s">
        <v>51</v>
      </c>
      <c r="E806" t="s">
        <v>9</v>
      </c>
      <c r="F806" t="s">
        <v>9</v>
      </c>
      <c r="G806" t="str">
        <f t="shared" si="12"/>
        <v>ungrazed-ungrazed</v>
      </c>
      <c r="H806" s="5">
        <v>4615</v>
      </c>
      <c r="I806" s="5">
        <v>4616</v>
      </c>
      <c r="J806" s="5" t="s">
        <v>22</v>
      </c>
      <c r="K806" s="5" t="str">
        <f>VLOOKUP(J806,[1]spp_list!$A$1:$I$200,6,0)</f>
        <v>nativetreefern</v>
      </c>
      <c r="L806" s="5" t="str">
        <f>VLOOKUP(J806,[1]spp_list!$A$1:$I$200,9,0)</f>
        <v>ferns_and_lycophytes</v>
      </c>
      <c r="M806" s="5" t="s">
        <v>11</v>
      </c>
      <c r="N806" s="8">
        <v>3</v>
      </c>
    </row>
    <row r="807" spans="1:14" x14ac:dyDescent="0.25">
      <c r="A807">
        <v>20103</v>
      </c>
      <c r="B807">
        <v>2004</v>
      </c>
      <c r="C807" s="4">
        <f>VLOOKUP(B807&amp;A807,[1]obs_dates!$C$1:$D$661,2,FALSE)</f>
        <v>38293</v>
      </c>
      <c r="D807" t="s">
        <v>51</v>
      </c>
      <c r="E807" t="s">
        <v>9</v>
      </c>
      <c r="F807" t="s">
        <v>9</v>
      </c>
      <c r="G807" t="str">
        <f t="shared" si="12"/>
        <v>ungrazed-ungrazed</v>
      </c>
      <c r="H807" s="5">
        <v>4615</v>
      </c>
      <c r="I807" s="5">
        <v>4616</v>
      </c>
      <c r="J807" s="5" t="s">
        <v>13</v>
      </c>
      <c r="K807" s="5" t="str">
        <f>VLOOKUP(J807,[1]spp_list!$A$1:$I$200,6,0)</f>
        <v>nativetreefern</v>
      </c>
      <c r="L807" s="5" t="str">
        <f>VLOOKUP(J807,[1]spp_list!$A$1:$I$200,9,0)</f>
        <v>ferns_and_lycophytes</v>
      </c>
      <c r="M807" s="5" t="s">
        <v>11</v>
      </c>
      <c r="N807" s="8">
        <v>6</v>
      </c>
    </row>
    <row r="808" spans="1:14" x14ac:dyDescent="0.25">
      <c r="A808">
        <v>20103</v>
      </c>
      <c r="B808">
        <v>2004</v>
      </c>
      <c r="C808" s="4">
        <f>VLOOKUP(B808&amp;A808,[1]obs_dates!$C$1:$D$661,2,FALSE)</f>
        <v>38293</v>
      </c>
      <c r="D808" t="s">
        <v>51</v>
      </c>
      <c r="E808" t="s">
        <v>9</v>
      </c>
      <c r="F808" t="s">
        <v>9</v>
      </c>
      <c r="G808" t="str">
        <f t="shared" si="12"/>
        <v>ungrazed-ungrazed</v>
      </c>
      <c r="H808" s="5">
        <v>4615</v>
      </c>
      <c r="I808" s="5">
        <v>4616</v>
      </c>
      <c r="J808" s="5" t="s">
        <v>14</v>
      </c>
      <c r="K808" s="5" t="str">
        <f>VLOOKUP(J808,[1]spp_list!$A$1:$I$200,6,0)</f>
        <v>nativeshrub</v>
      </c>
      <c r="L808" s="5" t="str">
        <f>VLOOKUP(J808,[1]spp_list!$A$1:$I$200,9,0)</f>
        <v>dicot_angiosperm</v>
      </c>
      <c r="M808" s="5" t="s">
        <v>11</v>
      </c>
      <c r="N808" s="8">
        <v>4</v>
      </c>
    </row>
    <row r="809" spans="1:14" x14ac:dyDescent="0.25">
      <c r="A809">
        <v>20103</v>
      </c>
      <c r="B809">
        <v>2004</v>
      </c>
      <c r="C809" s="4">
        <f>VLOOKUP(B809&amp;A809,[1]obs_dates!$C$1:$D$661,2,FALSE)</f>
        <v>38293</v>
      </c>
      <c r="D809" t="s">
        <v>51</v>
      </c>
      <c r="E809" t="s">
        <v>9</v>
      </c>
      <c r="F809" t="s">
        <v>9</v>
      </c>
      <c r="G809" t="str">
        <f t="shared" si="12"/>
        <v>ungrazed-ungrazed</v>
      </c>
      <c r="H809" s="5">
        <v>4615</v>
      </c>
      <c r="I809" s="5">
        <v>4616</v>
      </c>
      <c r="J809" s="5" t="s">
        <v>15</v>
      </c>
      <c r="K809" s="5" t="str">
        <f>VLOOKUP(J809,[1]spp_list!$A$1:$I$200,6,0)</f>
        <v>nativetree</v>
      </c>
      <c r="L809" s="5" t="str">
        <f>VLOOKUP(J809,[1]spp_list!$A$1:$I$200,9,0)</f>
        <v>dicot_angiosperm</v>
      </c>
      <c r="M809" s="5" t="s">
        <v>11</v>
      </c>
      <c r="N809" s="8">
        <v>4</v>
      </c>
    </row>
    <row r="810" spans="1:14" x14ac:dyDescent="0.25">
      <c r="A810">
        <v>20103</v>
      </c>
      <c r="B810">
        <v>2004</v>
      </c>
      <c r="C810" s="4">
        <f>VLOOKUP(B810&amp;A810,[1]obs_dates!$C$1:$D$661,2,FALSE)</f>
        <v>38293</v>
      </c>
      <c r="D810" t="s">
        <v>51</v>
      </c>
      <c r="E810" t="s">
        <v>9</v>
      </c>
      <c r="F810" t="s">
        <v>9</v>
      </c>
      <c r="G810" t="str">
        <f t="shared" si="12"/>
        <v>ungrazed-ungrazed</v>
      </c>
      <c r="H810" s="5">
        <v>4615</v>
      </c>
      <c r="I810" s="5">
        <v>4616</v>
      </c>
      <c r="J810" s="5" t="s">
        <v>16</v>
      </c>
      <c r="K810" s="5" t="str">
        <f>VLOOKUP(J810,[1]spp_list!$A$1:$I$200,6,0)</f>
        <v>nativetree</v>
      </c>
      <c r="L810" s="5" t="str">
        <f>VLOOKUP(J810,[1]spp_list!$A$1:$I$200,9,0)</f>
        <v>dicot_angiosperm</v>
      </c>
      <c r="M810" s="5" t="s">
        <v>11</v>
      </c>
      <c r="N810" s="8">
        <v>1</v>
      </c>
    </row>
    <row r="811" spans="1:14" x14ac:dyDescent="0.25">
      <c r="A811">
        <v>20103</v>
      </c>
      <c r="B811">
        <v>2004</v>
      </c>
      <c r="C811" s="4">
        <f>VLOOKUP(B811&amp;A811,[1]obs_dates!$C$1:$D$661,2,FALSE)</f>
        <v>38293</v>
      </c>
      <c r="D811" t="s">
        <v>51</v>
      </c>
      <c r="E811" t="s">
        <v>9</v>
      </c>
      <c r="F811" t="s">
        <v>9</v>
      </c>
      <c r="G811" t="str">
        <f t="shared" si="12"/>
        <v>ungrazed-ungrazed</v>
      </c>
      <c r="H811" s="5">
        <v>4615</v>
      </c>
      <c r="I811" s="5">
        <v>4616</v>
      </c>
      <c r="J811" s="5" t="s">
        <v>18</v>
      </c>
      <c r="K811" s="5" t="str">
        <f>VLOOKUP(J811,[1]spp_list!$A$1:$I$200,6,0)</f>
        <v>nativetree</v>
      </c>
      <c r="L811" s="5" t="str">
        <f>VLOOKUP(J811,[1]spp_list!$A$1:$I$200,9,0)</f>
        <v>monocot_angiosperm</v>
      </c>
      <c r="M811" s="5" t="s">
        <v>11</v>
      </c>
      <c r="N811" s="8">
        <v>4</v>
      </c>
    </row>
    <row r="812" spans="1:14" x14ac:dyDescent="0.25">
      <c r="A812">
        <v>20103</v>
      </c>
      <c r="B812">
        <v>2004</v>
      </c>
      <c r="C812" s="4">
        <f>VLOOKUP(B812&amp;A812,[1]obs_dates!$C$1:$D$661,2,FALSE)</f>
        <v>38293</v>
      </c>
      <c r="D812" t="s">
        <v>51</v>
      </c>
      <c r="E812" t="s">
        <v>9</v>
      </c>
      <c r="F812" t="s">
        <v>9</v>
      </c>
      <c r="G812" t="str">
        <f t="shared" si="12"/>
        <v>ungrazed-ungrazed</v>
      </c>
      <c r="H812" s="5">
        <v>4615</v>
      </c>
      <c r="I812" s="5">
        <v>4616</v>
      </c>
      <c r="J812" s="5" t="s">
        <v>19</v>
      </c>
      <c r="K812" s="5" t="str">
        <f>VLOOKUP(J812,[1]spp_list!$A$1:$I$200,6,0)</f>
        <v>nativetree</v>
      </c>
      <c r="L812" s="5" t="str">
        <f>VLOOKUP(J812,[1]spp_list!$A$1:$I$200,9,0)</f>
        <v>dicot_angiosperm</v>
      </c>
      <c r="M812" s="5" t="s">
        <v>11</v>
      </c>
      <c r="N812" s="8">
        <v>1</v>
      </c>
    </row>
    <row r="813" spans="1:14" x14ac:dyDescent="0.25">
      <c r="A813">
        <v>20103</v>
      </c>
      <c r="B813">
        <v>2004</v>
      </c>
      <c r="C813" s="4">
        <f>VLOOKUP(B813&amp;A813,[1]obs_dates!$C$1:$D$661,2,FALSE)</f>
        <v>38293</v>
      </c>
      <c r="D813" t="s">
        <v>51</v>
      </c>
      <c r="E813" t="s">
        <v>9</v>
      </c>
      <c r="F813" t="s">
        <v>9</v>
      </c>
      <c r="G813" t="str">
        <f t="shared" si="12"/>
        <v>ungrazed-ungrazed</v>
      </c>
      <c r="H813" s="5">
        <v>4615</v>
      </c>
      <c r="I813" s="5">
        <v>4616</v>
      </c>
      <c r="J813" s="5" t="s">
        <v>29</v>
      </c>
      <c r="K813" s="5" t="str">
        <f>VLOOKUP(J813,[1]spp_list!$A$1:$I$200,6,0)</f>
        <v>nativetree</v>
      </c>
      <c r="L813" s="5" t="str">
        <f>VLOOKUP(J813,[1]spp_list!$A$1:$I$200,9,0)</f>
        <v>dicot_angiosperm</v>
      </c>
      <c r="M813" s="5" t="s">
        <v>20</v>
      </c>
      <c r="N813" s="6">
        <v>1</v>
      </c>
    </row>
    <row r="814" spans="1:14" x14ac:dyDescent="0.25">
      <c r="A814">
        <v>20103</v>
      </c>
      <c r="B814">
        <v>2004</v>
      </c>
      <c r="C814" s="4">
        <f>VLOOKUP(B814&amp;A814,[1]obs_dates!$C$1:$D$661,2,FALSE)</f>
        <v>38293</v>
      </c>
      <c r="D814" t="s">
        <v>51</v>
      </c>
      <c r="E814" t="s">
        <v>9</v>
      </c>
      <c r="F814" t="s">
        <v>9</v>
      </c>
      <c r="G814" t="str">
        <f t="shared" si="12"/>
        <v>ungrazed-ungrazed</v>
      </c>
      <c r="H814" s="5">
        <v>4615</v>
      </c>
      <c r="I814" s="5">
        <v>4616</v>
      </c>
      <c r="J814" s="5" t="s">
        <v>15</v>
      </c>
      <c r="K814" s="5" t="str">
        <f>VLOOKUP(J814,[1]spp_list!$A$1:$I$200,6,0)</f>
        <v>nativetree</v>
      </c>
      <c r="L814" s="5" t="str">
        <f>VLOOKUP(J814,[1]spp_list!$A$1:$I$200,9,0)</f>
        <v>dicot_angiosperm</v>
      </c>
      <c r="M814" s="5" t="s">
        <v>20</v>
      </c>
      <c r="N814" s="6">
        <v>1</v>
      </c>
    </row>
    <row r="815" spans="1:14" x14ac:dyDescent="0.25">
      <c r="A815">
        <v>20103</v>
      </c>
      <c r="B815">
        <v>2004</v>
      </c>
      <c r="C815" s="4">
        <f>VLOOKUP(B815&amp;A815,[1]obs_dates!$C$1:$D$661,2,FALSE)</f>
        <v>38293</v>
      </c>
      <c r="D815" t="s">
        <v>51</v>
      </c>
      <c r="E815" t="s">
        <v>9</v>
      </c>
      <c r="F815" t="s">
        <v>9</v>
      </c>
      <c r="G815" t="str">
        <f t="shared" si="12"/>
        <v>ungrazed-ungrazed</v>
      </c>
      <c r="H815" s="5">
        <v>4615</v>
      </c>
      <c r="I815" s="5">
        <v>4616</v>
      </c>
      <c r="J815" s="5" t="s">
        <v>18</v>
      </c>
      <c r="K815" s="5" t="str">
        <f>VLOOKUP(J815,[1]spp_list!$A$1:$I$200,6,0)</f>
        <v>nativetree</v>
      </c>
      <c r="L815" s="5" t="str">
        <f>VLOOKUP(J815,[1]spp_list!$A$1:$I$200,9,0)</f>
        <v>monocot_angiosperm</v>
      </c>
      <c r="M815" s="5" t="s">
        <v>20</v>
      </c>
      <c r="N815" s="6">
        <v>8</v>
      </c>
    </row>
    <row r="816" spans="1:14" x14ac:dyDescent="0.25">
      <c r="A816">
        <v>20201</v>
      </c>
      <c r="B816">
        <v>2004</v>
      </c>
      <c r="C816" s="4">
        <f>VLOOKUP(B816&amp;A816,[1]obs_dates!$C$1:$D$661,2,FALSE)</f>
        <v>38293</v>
      </c>
      <c r="D816" t="s">
        <v>51</v>
      </c>
      <c r="E816" t="s">
        <v>9</v>
      </c>
      <c r="F816" t="s">
        <v>9</v>
      </c>
      <c r="G816" t="str">
        <f t="shared" si="12"/>
        <v>ungrazed-ungrazed</v>
      </c>
      <c r="H816" s="5">
        <v>4618</v>
      </c>
      <c r="I816" s="5">
        <v>4617</v>
      </c>
      <c r="J816" s="5" t="s">
        <v>26</v>
      </c>
      <c r="K816" s="5" t="str">
        <f>VLOOKUP(J816,[1]spp_list!$A$1:$I$200,6,0)</f>
        <v>nativetree</v>
      </c>
      <c r="L816" s="5" t="str">
        <f>VLOOKUP(J816,[1]spp_list!$A$1:$I$200,9,0)</f>
        <v>dicot_angiosperm</v>
      </c>
      <c r="M816" s="5" t="s">
        <v>11</v>
      </c>
      <c r="N816" s="8">
        <v>2</v>
      </c>
    </row>
    <row r="817" spans="1:14" x14ac:dyDescent="0.25">
      <c r="A817">
        <v>20201</v>
      </c>
      <c r="B817">
        <v>2004</v>
      </c>
      <c r="C817" s="4">
        <f>VLOOKUP(B817&amp;A817,[1]obs_dates!$C$1:$D$661,2,FALSE)</f>
        <v>38293</v>
      </c>
      <c r="D817" t="s">
        <v>51</v>
      </c>
      <c r="E817" t="s">
        <v>9</v>
      </c>
      <c r="F817" t="s">
        <v>9</v>
      </c>
      <c r="G817" t="str">
        <f t="shared" si="12"/>
        <v>ungrazed-ungrazed</v>
      </c>
      <c r="H817" s="5">
        <v>4618</v>
      </c>
      <c r="I817" s="5">
        <v>4617</v>
      </c>
      <c r="J817" s="5" t="s">
        <v>36</v>
      </c>
      <c r="K817" s="5" t="str">
        <f>VLOOKUP(J817,[1]spp_list!$A$1:$I$200,6,0)</f>
        <v>nativetree</v>
      </c>
      <c r="L817" s="5" t="str">
        <f>VLOOKUP(J817,[1]spp_list!$A$1:$I$200,9,0)</f>
        <v>dicot_angiosperm</v>
      </c>
      <c r="M817" s="5" t="s">
        <v>11</v>
      </c>
      <c r="N817" s="8">
        <v>2</v>
      </c>
    </row>
    <row r="818" spans="1:14" x14ac:dyDescent="0.25">
      <c r="A818">
        <v>20201</v>
      </c>
      <c r="B818">
        <v>2004</v>
      </c>
      <c r="C818" s="4">
        <f>VLOOKUP(B818&amp;A818,[1]obs_dates!$C$1:$D$661,2,FALSE)</f>
        <v>38293</v>
      </c>
      <c r="D818" t="s">
        <v>51</v>
      </c>
      <c r="E818" t="s">
        <v>9</v>
      </c>
      <c r="F818" t="s">
        <v>9</v>
      </c>
      <c r="G818" t="str">
        <f t="shared" si="12"/>
        <v>ungrazed-ungrazed</v>
      </c>
      <c r="H818" s="5">
        <v>4618</v>
      </c>
      <c r="I818" s="5">
        <v>4617</v>
      </c>
      <c r="J818" s="5" t="s">
        <v>27</v>
      </c>
      <c r="K818" s="5" t="str">
        <f>VLOOKUP(J818,[1]spp_list!$A$1:$I$200,6,0)</f>
        <v>nativeshrub</v>
      </c>
      <c r="L818" s="5" t="str">
        <f>VLOOKUP(J818,[1]spp_list!$A$1:$I$200,9,0)</f>
        <v>dicot_angiosperm</v>
      </c>
      <c r="M818" s="5" t="s">
        <v>11</v>
      </c>
      <c r="N818" s="8">
        <v>3</v>
      </c>
    </row>
    <row r="819" spans="1:14" x14ac:dyDescent="0.25">
      <c r="A819">
        <v>20201</v>
      </c>
      <c r="B819">
        <v>2004</v>
      </c>
      <c r="C819" s="4">
        <f>VLOOKUP(B819&amp;A819,[1]obs_dates!$C$1:$D$661,2,FALSE)</f>
        <v>38293</v>
      </c>
      <c r="D819" t="s">
        <v>51</v>
      </c>
      <c r="E819" t="s">
        <v>9</v>
      </c>
      <c r="F819" t="s">
        <v>9</v>
      </c>
      <c r="G819" t="str">
        <f t="shared" si="12"/>
        <v>ungrazed-ungrazed</v>
      </c>
      <c r="H819" s="5">
        <v>4618</v>
      </c>
      <c r="I819" s="5">
        <v>4617</v>
      </c>
      <c r="J819" s="5" t="s">
        <v>12</v>
      </c>
      <c r="K819" s="5" t="str">
        <f>VLOOKUP(J819,[1]spp_list!$A$1:$I$200,6,0)</f>
        <v>nativetreefern</v>
      </c>
      <c r="L819" s="5" t="str">
        <f>VLOOKUP(J819,[1]spp_list!$A$1:$I$200,9,0)</f>
        <v>ferns_and_lycophytes</v>
      </c>
      <c r="M819" s="5" t="s">
        <v>11</v>
      </c>
      <c r="N819" s="8">
        <v>4</v>
      </c>
    </row>
    <row r="820" spans="1:14" x14ac:dyDescent="0.25">
      <c r="A820">
        <v>20201</v>
      </c>
      <c r="B820">
        <v>2004</v>
      </c>
      <c r="C820" s="4">
        <f>VLOOKUP(B820&amp;A820,[1]obs_dates!$C$1:$D$661,2,FALSE)</f>
        <v>38293</v>
      </c>
      <c r="D820" t="s">
        <v>51</v>
      </c>
      <c r="E820" t="s">
        <v>9</v>
      </c>
      <c r="F820" t="s">
        <v>9</v>
      </c>
      <c r="G820" t="str">
        <f t="shared" si="12"/>
        <v>ungrazed-ungrazed</v>
      </c>
      <c r="H820" s="5">
        <v>4618</v>
      </c>
      <c r="I820" s="5">
        <v>4617</v>
      </c>
      <c r="J820" s="5" t="s">
        <v>13</v>
      </c>
      <c r="K820" s="5" t="str">
        <f>VLOOKUP(J820,[1]spp_list!$A$1:$I$200,6,0)</f>
        <v>nativetreefern</v>
      </c>
      <c r="L820" s="5" t="str">
        <f>VLOOKUP(J820,[1]spp_list!$A$1:$I$200,9,0)</f>
        <v>ferns_and_lycophytes</v>
      </c>
      <c r="M820" s="5" t="s">
        <v>11</v>
      </c>
      <c r="N820" s="8">
        <v>7</v>
      </c>
    </row>
    <row r="821" spans="1:14" x14ac:dyDescent="0.25">
      <c r="A821">
        <v>20201</v>
      </c>
      <c r="B821">
        <v>2004</v>
      </c>
      <c r="C821" s="4">
        <f>VLOOKUP(B821&amp;A821,[1]obs_dates!$C$1:$D$661,2,FALSE)</f>
        <v>38293</v>
      </c>
      <c r="D821" t="s">
        <v>51</v>
      </c>
      <c r="E821" t="s">
        <v>9</v>
      </c>
      <c r="F821" t="s">
        <v>9</v>
      </c>
      <c r="G821" t="str">
        <f t="shared" si="12"/>
        <v>ungrazed-ungrazed</v>
      </c>
      <c r="H821" s="5">
        <v>4618</v>
      </c>
      <c r="I821" s="5">
        <v>4617</v>
      </c>
      <c r="J821" s="5" t="s">
        <v>14</v>
      </c>
      <c r="K821" s="5" t="str">
        <f>VLOOKUP(J821,[1]spp_list!$A$1:$I$200,6,0)</f>
        <v>nativeshrub</v>
      </c>
      <c r="L821" s="5" t="str">
        <f>VLOOKUP(J821,[1]spp_list!$A$1:$I$200,9,0)</f>
        <v>dicot_angiosperm</v>
      </c>
      <c r="M821" s="5" t="s">
        <v>11</v>
      </c>
      <c r="N821" s="8">
        <v>3</v>
      </c>
    </row>
    <row r="822" spans="1:14" x14ac:dyDescent="0.25">
      <c r="A822">
        <v>20201</v>
      </c>
      <c r="B822">
        <v>2004</v>
      </c>
      <c r="C822" s="4">
        <f>VLOOKUP(B822&amp;A822,[1]obs_dates!$C$1:$D$661,2,FALSE)</f>
        <v>38293</v>
      </c>
      <c r="D822" t="s">
        <v>51</v>
      </c>
      <c r="E822" t="s">
        <v>9</v>
      </c>
      <c r="F822" t="s">
        <v>9</v>
      </c>
      <c r="G822" t="str">
        <f t="shared" si="12"/>
        <v>ungrazed-ungrazed</v>
      </c>
      <c r="H822" s="5">
        <v>4618</v>
      </c>
      <c r="I822" s="5">
        <v>4617</v>
      </c>
      <c r="J822" s="5" t="s">
        <v>15</v>
      </c>
      <c r="K822" s="5" t="str">
        <f>VLOOKUP(J822,[1]spp_list!$A$1:$I$200,6,0)</f>
        <v>nativetree</v>
      </c>
      <c r="L822" s="5" t="str">
        <f>VLOOKUP(J822,[1]spp_list!$A$1:$I$200,9,0)</f>
        <v>dicot_angiosperm</v>
      </c>
      <c r="M822" s="5" t="s">
        <v>11</v>
      </c>
      <c r="N822" s="8">
        <v>25</v>
      </c>
    </row>
    <row r="823" spans="1:14" x14ac:dyDescent="0.25">
      <c r="A823">
        <v>20201</v>
      </c>
      <c r="B823">
        <v>2004</v>
      </c>
      <c r="C823" s="4">
        <f>VLOOKUP(B823&amp;A823,[1]obs_dates!$C$1:$D$661,2,FALSE)</f>
        <v>38293</v>
      </c>
      <c r="D823" t="s">
        <v>51</v>
      </c>
      <c r="E823" t="s">
        <v>9</v>
      </c>
      <c r="F823" t="s">
        <v>9</v>
      </c>
      <c r="G823" t="str">
        <f t="shared" si="12"/>
        <v>ungrazed-ungrazed</v>
      </c>
      <c r="H823" s="5">
        <v>4618</v>
      </c>
      <c r="I823" s="5">
        <v>4617</v>
      </c>
      <c r="J823" s="5" t="s">
        <v>28</v>
      </c>
      <c r="K823" s="5" t="str">
        <f>VLOOKUP(J823,[1]spp_list!$A$1:$I$200,6,0)</f>
        <v>nativetree</v>
      </c>
      <c r="L823" s="5" t="str">
        <f>VLOOKUP(J823,[1]spp_list!$A$1:$I$200,9,0)</f>
        <v>dicot_angiosperm</v>
      </c>
      <c r="M823" s="5" t="s">
        <v>11</v>
      </c>
      <c r="N823" s="8">
        <v>2</v>
      </c>
    </row>
    <row r="824" spans="1:14" x14ac:dyDescent="0.25">
      <c r="A824">
        <v>20201</v>
      </c>
      <c r="B824">
        <v>2004</v>
      </c>
      <c r="C824" s="4">
        <f>VLOOKUP(B824&amp;A824,[1]obs_dates!$C$1:$D$661,2,FALSE)</f>
        <v>38293</v>
      </c>
      <c r="D824" t="s">
        <v>51</v>
      </c>
      <c r="E824" t="s">
        <v>9</v>
      </c>
      <c r="F824" t="s">
        <v>9</v>
      </c>
      <c r="G824" t="str">
        <f t="shared" si="12"/>
        <v>ungrazed-ungrazed</v>
      </c>
      <c r="H824" s="5">
        <v>4618</v>
      </c>
      <c r="I824" s="5">
        <v>4617</v>
      </c>
      <c r="J824" s="5" t="s">
        <v>23</v>
      </c>
      <c r="K824" s="5" t="str">
        <f>VLOOKUP(J824,[1]spp_list!$A$1:$I$200,6,0)</f>
        <v>nativetree</v>
      </c>
      <c r="L824" s="5" t="str">
        <f>VLOOKUP(J824,[1]spp_list!$A$1:$I$200,9,0)</f>
        <v>dicot_angiosperm</v>
      </c>
      <c r="M824" s="5" t="s">
        <v>11</v>
      </c>
      <c r="N824" s="8">
        <v>2</v>
      </c>
    </row>
    <row r="825" spans="1:14" x14ac:dyDescent="0.25">
      <c r="A825">
        <v>20201</v>
      </c>
      <c r="B825">
        <v>2004</v>
      </c>
      <c r="C825" s="4">
        <f>VLOOKUP(B825&amp;A825,[1]obs_dates!$C$1:$D$661,2,FALSE)</f>
        <v>38293</v>
      </c>
      <c r="D825" t="s">
        <v>51</v>
      </c>
      <c r="E825" t="s">
        <v>9</v>
      </c>
      <c r="F825" t="s">
        <v>9</v>
      </c>
      <c r="G825" t="str">
        <f t="shared" si="12"/>
        <v>ungrazed-ungrazed</v>
      </c>
      <c r="H825" s="5">
        <v>4618</v>
      </c>
      <c r="I825" s="5">
        <v>4617</v>
      </c>
      <c r="J825" s="5" t="s">
        <v>16</v>
      </c>
      <c r="K825" s="5" t="str">
        <f>VLOOKUP(J825,[1]spp_list!$A$1:$I$200,6,0)</f>
        <v>nativetree</v>
      </c>
      <c r="L825" s="5" t="str">
        <f>VLOOKUP(J825,[1]spp_list!$A$1:$I$200,9,0)</f>
        <v>dicot_angiosperm</v>
      </c>
      <c r="M825" s="5" t="s">
        <v>11</v>
      </c>
      <c r="N825" s="8">
        <v>27</v>
      </c>
    </row>
    <row r="826" spans="1:14" x14ac:dyDescent="0.25">
      <c r="A826">
        <v>20201</v>
      </c>
      <c r="B826">
        <v>2004</v>
      </c>
      <c r="C826" s="4">
        <f>VLOOKUP(B826&amp;A826,[1]obs_dates!$C$1:$D$661,2,FALSE)</f>
        <v>38293</v>
      </c>
      <c r="D826" t="s">
        <v>51</v>
      </c>
      <c r="E826" t="s">
        <v>9</v>
      </c>
      <c r="F826" t="s">
        <v>9</v>
      </c>
      <c r="G826" t="str">
        <f t="shared" si="12"/>
        <v>ungrazed-ungrazed</v>
      </c>
      <c r="H826" s="5">
        <v>4618</v>
      </c>
      <c r="I826" s="5">
        <v>4617</v>
      </c>
      <c r="J826" s="5" t="s">
        <v>18</v>
      </c>
      <c r="K826" s="5" t="str">
        <f>VLOOKUP(J826,[1]spp_list!$A$1:$I$200,6,0)</f>
        <v>nativetree</v>
      </c>
      <c r="L826" s="5" t="str">
        <f>VLOOKUP(J826,[1]spp_list!$A$1:$I$200,9,0)</f>
        <v>monocot_angiosperm</v>
      </c>
      <c r="M826" s="5" t="s">
        <v>11</v>
      </c>
      <c r="N826" s="8">
        <v>15</v>
      </c>
    </row>
    <row r="827" spans="1:14" x14ac:dyDescent="0.25">
      <c r="A827">
        <v>20201</v>
      </c>
      <c r="B827">
        <v>2004</v>
      </c>
      <c r="C827" s="4">
        <f>VLOOKUP(B827&amp;A827,[1]obs_dates!$C$1:$D$661,2,FALSE)</f>
        <v>38293</v>
      </c>
      <c r="D827" t="s">
        <v>51</v>
      </c>
      <c r="E827" t="s">
        <v>9</v>
      </c>
      <c r="F827" t="s">
        <v>9</v>
      </c>
      <c r="G827" t="str">
        <f t="shared" si="12"/>
        <v>ungrazed-ungrazed</v>
      </c>
      <c r="H827" s="5">
        <v>4618</v>
      </c>
      <c r="I827" s="5">
        <v>4617</v>
      </c>
      <c r="J827" s="5" t="s">
        <v>19</v>
      </c>
      <c r="K827" s="5" t="str">
        <f>VLOOKUP(J827,[1]spp_list!$A$1:$I$200,6,0)</f>
        <v>nativetree</v>
      </c>
      <c r="L827" s="5" t="str">
        <f>VLOOKUP(J827,[1]spp_list!$A$1:$I$200,9,0)</f>
        <v>dicot_angiosperm</v>
      </c>
      <c r="M827" s="5" t="s">
        <v>11</v>
      </c>
      <c r="N827" s="8">
        <v>2</v>
      </c>
    </row>
    <row r="828" spans="1:14" x14ac:dyDescent="0.25">
      <c r="A828">
        <v>20201</v>
      </c>
      <c r="B828">
        <v>2004</v>
      </c>
      <c r="C828" s="4">
        <f>VLOOKUP(B828&amp;A828,[1]obs_dates!$C$1:$D$661,2,FALSE)</f>
        <v>38293</v>
      </c>
      <c r="D828" t="s">
        <v>51</v>
      </c>
      <c r="E828" t="s">
        <v>9</v>
      </c>
      <c r="F828" t="s">
        <v>9</v>
      </c>
      <c r="G828" t="str">
        <f t="shared" si="12"/>
        <v>ungrazed-ungrazed</v>
      </c>
      <c r="H828" s="5">
        <v>4618</v>
      </c>
      <c r="I828" s="5">
        <v>4617</v>
      </c>
      <c r="J828" s="5" t="s">
        <v>10</v>
      </c>
      <c r="K828" s="5" t="str">
        <f>VLOOKUP(J828,[1]spp_list!$A$1:$I$200,6,0)</f>
        <v>nativetree</v>
      </c>
      <c r="L828" s="5" t="str">
        <f>VLOOKUP(J828,[1]spp_list!$A$1:$I$200,9,0)</f>
        <v>dicot_angiosperm</v>
      </c>
      <c r="M828" s="5" t="s">
        <v>20</v>
      </c>
      <c r="N828" s="6">
        <v>2</v>
      </c>
    </row>
    <row r="829" spans="1:14" x14ac:dyDescent="0.25">
      <c r="A829">
        <v>20201</v>
      </c>
      <c r="B829">
        <v>2004</v>
      </c>
      <c r="C829" s="4">
        <f>VLOOKUP(B829&amp;A829,[1]obs_dates!$C$1:$D$661,2,FALSE)</f>
        <v>38293</v>
      </c>
      <c r="D829" t="s">
        <v>51</v>
      </c>
      <c r="E829" t="s">
        <v>9</v>
      </c>
      <c r="F829" t="s">
        <v>9</v>
      </c>
      <c r="G829" t="str">
        <f t="shared" si="12"/>
        <v>ungrazed-ungrazed</v>
      </c>
      <c r="H829" s="5">
        <v>4618</v>
      </c>
      <c r="I829" s="5">
        <v>4617</v>
      </c>
      <c r="J829" s="5" t="s">
        <v>27</v>
      </c>
      <c r="K829" s="5" t="str">
        <f>VLOOKUP(J829,[1]spp_list!$A$1:$I$200,6,0)</f>
        <v>nativeshrub</v>
      </c>
      <c r="L829" s="5" t="str">
        <f>VLOOKUP(J829,[1]spp_list!$A$1:$I$200,9,0)</f>
        <v>dicot_angiosperm</v>
      </c>
      <c r="M829" s="5" t="s">
        <v>20</v>
      </c>
      <c r="N829" s="6">
        <v>1</v>
      </c>
    </row>
    <row r="830" spans="1:14" x14ac:dyDescent="0.25">
      <c r="A830">
        <v>20201</v>
      </c>
      <c r="B830">
        <v>2004</v>
      </c>
      <c r="C830" s="4">
        <f>VLOOKUP(B830&amp;A830,[1]obs_dates!$C$1:$D$661,2,FALSE)</f>
        <v>38293</v>
      </c>
      <c r="D830" t="s">
        <v>51</v>
      </c>
      <c r="E830" t="s">
        <v>9</v>
      </c>
      <c r="F830" t="s">
        <v>9</v>
      </c>
      <c r="G830" t="str">
        <f t="shared" si="12"/>
        <v>ungrazed-ungrazed</v>
      </c>
      <c r="H830" s="5">
        <v>4618</v>
      </c>
      <c r="I830" s="5">
        <v>4617</v>
      </c>
      <c r="J830" s="5" t="s">
        <v>15</v>
      </c>
      <c r="K830" s="5" t="str">
        <f>VLOOKUP(J830,[1]spp_list!$A$1:$I$200,6,0)</f>
        <v>nativetree</v>
      </c>
      <c r="L830" s="5" t="str">
        <f>VLOOKUP(J830,[1]spp_list!$A$1:$I$200,9,0)</f>
        <v>dicot_angiosperm</v>
      </c>
      <c r="M830" s="5" t="s">
        <v>20</v>
      </c>
      <c r="N830" s="6">
        <v>4</v>
      </c>
    </row>
    <row r="831" spans="1:14" x14ac:dyDescent="0.25">
      <c r="A831">
        <v>20201</v>
      </c>
      <c r="B831">
        <v>2004</v>
      </c>
      <c r="C831" s="4">
        <f>VLOOKUP(B831&amp;A831,[1]obs_dates!$C$1:$D$661,2,FALSE)</f>
        <v>38293</v>
      </c>
      <c r="D831" t="s">
        <v>51</v>
      </c>
      <c r="E831" t="s">
        <v>9</v>
      </c>
      <c r="F831" t="s">
        <v>9</v>
      </c>
      <c r="G831" t="str">
        <f t="shared" si="12"/>
        <v>ungrazed-ungrazed</v>
      </c>
      <c r="H831" s="5">
        <v>4618</v>
      </c>
      <c r="I831" s="5">
        <v>4617</v>
      </c>
      <c r="J831" s="5" t="s">
        <v>18</v>
      </c>
      <c r="K831" s="5" t="str">
        <f>VLOOKUP(J831,[1]spp_list!$A$1:$I$200,6,0)</f>
        <v>nativetree</v>
      </c>
      <c r="L831" s="5" t="str">
        <f>VLOOKUP(J831,[1]spp_list!$A$1:$I$200,9,0)</f>
        <v>monocot_angiosperm</v>
      </c>
      <c r="M831" s="5" t="s">
        <v>20</v>
      </c>
      <c r="N831" s="6">
        <v>3</v>
      </c>
    </row>
    <row r="832" spans="1:14" x14ac:dyDescent="0.25">
      <c r="A832">
        <v>20202</v>
      </c>
      <c r="B832">
        <v>2004</v>
      </c>
      <c r="C832" s="4">
        <f>VLOOKUP(B832&amp;A832,[1]obs_dates!$C$1:$D$661,2,FALSE)</f>
        <v>38293</v>
      </c>
      <c r="D832" t="s">
        <v>51</v>
      </c>
      <c r="E832" t="s">
        <v>9</v>
      </c>
      <c r="F832" t="s">
        <v>9</v>
      </c>
      <c r="G832" t="str">
        <f t="shared" si="12"/>
        <v>ungrazed-ungrazed</v>
      </c>
      <c r="H832" s="5">
        <v>4620</v>
      </c>
      <c r="I832" s="5">
        <v>4619</v>
      </c>
      <c r="J832" s="5" t="s">
        <v>10</v>
      </c>
      <c r="K832" s="5" t="str">
        <f>VLOOKUP(J832,[1]spp_list!$A$1:$I$200,6,0)</f>
        <v>nativetree</v>
      </c>
      <c r="L832" s="5" t="str">
        <f>VLOOKUP(J832,[1]spp_list!$A$1:$I$200,9,0)</f>
        <v>dicot_angiosperm</v>
      </c>
      <c r="M832" s="5" t="s">
        <v>11</v>
      </c>
      <c r="N832" s="8">
        <v>1</v>
      </c>
    </row>
    <row r="833" spans="1:14" x14ac:dyDescent="0.25">
      <c r="A833">
        <v>20202</v>
      </c>
      <c r="B833">
        <v>2004</v>
      </c>
      <c r="C833" s="4">
        <f>VLOOKUP(B833&amp;A833,[1]obs_dates!$C$1:$D$661,2,FALSE)</f>
        <v>38293</v>
      </c>
      <c r="D833" t="s">
        <v>51</v>
      </c>
      <c r="E833" t="s">
        <v>9</v>
      </c>
      <c r="F833" t="s">
        <v>9</v>
      </c>
      <c r="G833" t="str">
        <f t="shared" si="12"/>
        <v>ungrazed-ungrazed</v>
      </c>
      <c r="H833" s="5">
        <v>4620</v>
      </c>
      <c r="I833" s="5">
        <v>4619</v>
      </c>
      <c r="J833" s="5" t="s">
        <v>30</v>
      </c>
      <c r="K833" s="5" t="str">
        <f>VLOOKUP(J833,[1]spp_list!$A$1:$I$200,6,0)</f>
        <v>nativetree</v>
      </c>
      <c r="L833" s="5" t="str">
        <f>VLOOKUP(J833,[1]spp_list!$A$1:$I$200,9,0)</f>
        <v>dicot_angiosperm</v>
      </c>
      <c r="M833" s="5" t="s">
        <v>11</v>
      </c>
      <c r="N833" s="8">
        <v>2</v>
      </c>
    </row>
    <row r="834" spans="1:14" x14ac:dyDescent="0.25">
      <c r="A834">
        <v>20202</v>
      </c>
      <c r="B834">
        <v>2004</v>
      </c>
      <c r="C834" s="4">
        <f>VLOOKUP(B834&amp;A834,[1]obs_dates!$C$1:$D$661,2,FALSE)</f>
        <v>38293</v>
      </c>
      <c r="D834" t="s">
        <v>51</v>
      </c>
      <c r="E834" t="s">
        <v>9</v>
      </c>
      <c r="F834" t="s">
        <v>9</v>
      </c>
      <c r="G834" t="str">
        <f t="shared" si="12"/>
        <v>ungrazed-ungrazed</v>
      </c>
      <c r="H834" s="5">
        <v>4620</v>
      </c>
      <c r="I834" s="5">
        <v>4619</v>
      </c>
      <c r="J834" s="5" t="s">
        <v>22</v>
      </c>
      <c r="K834" s="5" t="str">
        <f>VLOOKUP(J834,[1]spp_list!$A$1:$I$200,6,0)</f>
        <v>nativetreefern</v>
      </c>
      <c r="L834" s="5" t="str">
        <f>VLOOKUP(J834,[1]spp_list!$A$1:$I$200,9,0)</f>
        <v>ferns_and_lycophytes</v>
      </c>
      <c r="M834" s="5" t="s">
        <v>11</v>
      </c>
      <c r="N834" s="8">
        <v>3</v>
      </c>
    </row>
    <row r="835" spans="1:14" x14ac:dyDescent="0.25">
      <c r="A835">
        <v>20202</v>
      </c>
      <c r="B835">
        <v>2004</v>
      </c>
      <c r="C835" s="4">
        <f>VLOOKUP(B835&amp;A835,[1]obs_dates!$C$1:$D$661,2,FALSE)</f>
        <v>38293</v>
      </c>
      <c r="D835" t="s">
        <v>51</v>
      </c>
      <c r="E835" t="s">
        <v>9</v>
      </c>
      <c r="F835" t="s">
        <v>9</v>
      </c>
      <c r="G835" t="str">
        <f t="shared" ref="G835:G898" si="13">CONCATENATE(E835,"-",F835)</f>
        <v>ungrazed-ungrazed</v>
      </c>
      <c r="H835" s="5">
        <v>4620</v>
      </c>
      <c r="I835" s="5">
        <v>4619</v>
      </c>
      <c r="J835" s="5" t="s">
        <v>14</v>
      </c>
      <c r="K835" s="5" t="str">
        <f>VLOOKUP(J835,[1]spp_list!$A$1:$I$200,6,0)</f>
        <v>nativeshrub</v>
      </c>
      <c r="L835" s="5" t="str">
        <f>VLOOKUP(J835,[1]spp_list!$A$1:$I$200,9,0)</f>
        <v>dicot_angiosperm</v>
      </c>
      <c r="M835" s="5" t="s">
        <v>11</v>
      </c>
      <c r="N835" s="8">
        <v>10</v>
      </c>
    </row>
    <row r="836" spans="1:14" x14ac:dyDescent="0.25">
      <c r="A836">
        <v>20202</v>
      </c>
      <c r="B836">
        <v>2004</v>
      </c>
      <c r="C836" s="4">
        <f>VLOOKUP(B836&amp;A836,[1]obs_dates!$C$1:$D$661,2,FALSE)</f>
        <v>38293</v>
      </c>
      <c r="D836" t="s">
        <v>51</v>
      </c>
      <c r="E836" t="s">
        <v>9</v>
      </c>
      <c r="F836" t="s">
        <v>9</v>
      </c>
      <c r="G836" t="str">
        <f t="shared" si="13"/>
        <v>ungrazed-ungrazed</v>
      </c>
      <c r="H836" s="5">
        <v>4620</v>
      </c>
      <c r="I836" s="5">
        <v>4619</v>
      </c>
      <c r="J836" s="5" t="s">
        <v>15</v>
      </c>
      <c r="K836" s="5" t="str">
        <f>VLOOKUP(J836,[1]spp_list!$A$1:$I$200,6,0)</f>
        <v>nativetree</v>
      </c>
      <c r="L836" s="5" t="str">
        <f>VLOOKUP(J836,[1]spp_list!$A$1:$I$200,9,0)</f>
        <v>dicot_angiosperm</v>
      </c>
      <c r="M836" s="5" t="s">
        <v>11</v>
      </c>
      <c r="N836" s="8">
        <v>1</v>
      </c>
    </row>
    <row r="837" spans="1:14" x14ac:dyDescent="0.25">
      <c r="A837">
        <v>20202</v>
      </c>
      <c r="B837">
        <v>2004</v>
      </c>
      <c r="C837" s="4">
        <f>VLOOKUP(B837&amp;A837,[1]obs_dates!$C$1:$D$661,2,FALSE)</f>
        <v>38293</v>
      </c>
      <c r="D837" t="s">
        <v>51</v>
      </c>
      <c r="E837" t="s">
        <v>9</v>
      </c>
      <c r="F837" t="s">
        <v>9</v>
      </c>
      <c r="G837" t="str">
        <f t="shared" si="13"/>
        <v>ungrazed-ungrazed</v>
      </c>
      <c r="H837" s="5">
        <v>4620</v>
      </c>
      <c r="I837" s="5">
        <v>4619</v>
      </c>
      <c r="J837" s="5" t="s">
        <v>16</v>
      </c>
      <c r="K837" s="5" t="str">
        <f>VLOOKUP(J837,[1]spp_list!$A$1:$I$200,6,0)</f>
        <v>nativetree</v>
      </c>
      <c r="L837" s="5" t="str">
        <f>VLOOKUP(J837,[1]spp_list!$A$1:$I$200,9,0)</f>
        <v>dicot_angiosperm</v>
      </c>
      <c r="M837" s="5" t="s">
        <v>11</v>
      </c>
      <c r="N837" s="8">
        <v>12</v>
      </c>
    </row>
    <row r="838" spans="1:14" x14ac:dyDescent="0.25">
      <c r="A838">
        <v>20202</v>
      </c>
      <c r="B838">
        <v>2004</v>
      </c>
      <c r="C838" s="4">
        <f>VLOOKUP(B838&amp;A838,[1]obs_dates!$C$1:$D$661,2,FALSE)</f>
        <v>38293</v>
      </c>
      <c r="D838" t="s">
        <v>51</v>
      </c>
      <c r="E838" t="s">
        <v>9</v>
      </c>
      <c r="F838" t="s">
        <v>9</v>
      </c>
      <c r="G838" t="str">
        <f t="shared" si="13"/>
        <v>ungrazed-ungrazed</v>
      </c>
      <c r="H838" s="5">
        <v>4620</v>
      </c>
      <c r="I838" s="5">
        <v>4619</v>
      </c>
      <c r="J838" s="5" t="s">
        <v>18</v>
      </c>
      <c r="K838" s="5" t="str">
        <f>VLOOKUP(J838,[1]spp_list!$A$1:$I$200,6,0)</f>
        <v>nativetree</v>
      </c>
      <c r="L838" s="5" t="str">
        <f>VLOOKUP(J838,[1]spp_list!$A$1:$I$200,9,0)</f>
        <v>monocot_angiosperm</v>
      </c>
      <c r="M838" s="5" t="s">
        <v>11</v>
      </c>
      <c r="N838" s="8">
        <v>18</v>
      </c>
    </row>
    <row r="839" spans="1:14" x14ac:dyDescent="0.25">
      <c r="A839">
        <v>20202</v>
      </c>
      <c r="B839">
        <v>2004</v>
      </c>
      <c r="C839" s="4">
        <f>VLOOKUP(B839&amp;A839,[1]obs_dates!$C$1:$D$661,2,FALSE)</f>
        <v>38293</v>
      </c>
      <c r="D839" t="s">
        <v>51</v>
      </c>
      <c r="E839" t="s">
        <v>9</v>
      </c>
      <c r="F839" t="s">
        <v>9</v>
      </c>
      <c r="G839" t="str">
        <f t="shared" si="13"/>
        <v>ungrazed-ungrazed</v>
      </c>
      <c r="H839" s="5">
        <v>4620</v>
      </c>
      <c r="I839" s="5">
        <v>4619</v>
      </c>
      <c r="J839" s="5" t="s">
        <v>19</v>
      </c>
      <c r="K839" s="5" t="str">
        <f>VLOOKUP(J839,[1]spp_list!$A$1:$I$200,6,0)</f>
        <v>nativetree</v>
      </c>
      <c r="L839" s="5" t="str">
        <f>VLOOKUP(J839,[1]spp_list!$A$1:$I$200,9,0)</f>
        <v>dicot_angiosperm</v>
      </c>
      <c r="M839" s="5" t="s">
        <v>11</v>
      </c>
      <c r="N839" s="8">
        <v>2</v>
      </c>
    </row>
    <row r="840" spans="1:14" x14ac:dyDescent="0.25">
      <c r="A840">
        <v>20202</v>
      </c>
      <c r="B840">
        <v>2004</v>
      </c>
      <c r="C840" s="4">
        <f>VLOOKUP(B840&amp;A840,[1]obs_dates!$C$1:$D$661,2,FALSE)</f>
        <v>38293</v>
      </c>
      <c r="D840" t="s">
        <v>51</v>
      </c>
      <c r="E840" t="s">
        <v>9</v>
      </c>
      <c r="F840" t="s">
        <v>9</v>
      </c>
      <c r="G840" t="str">
        <f t="shared" si="13"/>
        <v>ungrazed-ungrazed</v>
      </c>
      <c r="H840" s="5">
        <v>4620</v>
      </c>
      <c r="I840" s="5">
        <v>4619</v>
      </c>
      <c r="J840" s="5" t="s">
        <v>37</v>
      </c>
      <c r="K840" s="5" t="str">
        <f>VLOOKUP(J840,[1]spp_list!$A$1:$I$200,6,0)</f>
        <v>nativetree</v>
      </c>
      <c r="L840" s="5" t="str">
        <f>VLOOKUP(J840,[1]spp_list!$A$1:$I$200,9,0)</f>
        <v>gymnosperm</v>
      </c>
      <c r="M840" s="5" t="s">
        <v>20</v>
      </c>
      <c r="N840" s="8">
        <v>1</v>
      </c>
    </row>
    <row r="841" spans="1:14" x14ac:dyDescent="0.25">
      <c r="A841">
        <v>20202</v>
      </c>
      <c r="B841">
        <v>2004</v>
      </c>
      <c r="C841" s="4">
        <f>VLOOKUP(B841&amp;A841,[1]obs_dates!$C$1:$D$661,2,FALSE)</f>
        <v>38293</v>
      </c>
      <c r="D841" t="s">
        <v>51</v>
      </c>
      <c r="E841" t="s">
        <v>9</v>
      </c>
      <c r="F841" t="s">
        <v>9</v>
      </c>
      <c r="G841" t="str">
        <f t="shared" si="13"/>
        <v>ungrazed-ungrazed</v>
      </c>
      <c r="H841" s="5">
        <v>4620</v>
      </c>
      <c r="I841" s="5">
        <v>4619</v>
      </c>
      <c r="J841" s="5" t="s">
        <v>14</v>
      </c>
      <c r="K841" s="5" t="str">
        <f>VLOOKUP(J841,[1]spp_list!$A$1:$I$200,6,0)</f>
        <v>nativeshrub</v>
      </c>
      <c r="L841" s="5" t="str">
        <f>VLOOKUP(J841,[1]spp_list!$A$1:$I$200,9,0)</f>
        <v>dicot_angiosperm</v>
      </c>
      <c r="M841" s="5" t="s">
        <v>20</v>
      </c>
      <c r="N841" s="6">
        <v>1</v>
      </c>
    </row>
    <row r="842" spans="1:14" x14ac:dyDescent="0.25">
      <c r="A842">
        <v>20202</v>
      </c>
      <c r="B842">
        <v>2004</v>
      </c>
      <c r="C842" s="4">
        <f>VLOOKUP(B842&amp;A842,[1]obs_dates!$C$1:$D$661,2,FALSE)</f>
        <v>38293</v>
      </c>
      <c r="D842" t="s">
        <v>51</v>
      </c>
      <c r="E842" t="s">
        <v>9</v>
      </c>
      <c r="F842" t="s">
        <v>9</v>
      </c>
      <c r="G842" t="str">
        <f t="shared" si="13"/>
        <v>ungrazed-ungrazed</v>
      </c>
      <c r="H842" s="5">
        <v>4620</v>
      </c>
      <c r="I842" s="5">
        <v>4619</v>
      </c>
      <c r="J842" s="5" t="s">
        <v>15</v>
      </c>
      <c r="K842" s="5" t="str">
        <f>VLOOKUP(J842,[1]spp_list!$A$1:$I$200,6,0)</f>
        <v>nativetree</v>
      </c>
      <c r="L842" s="5" t="str">
        <f>VLOOKUP(J842,[1]spp_list!$A$1:$I$200,9,0)</f>
        <v>dicot_angiosperm</v>
      </c>
      <c r="M842" s="5" t="s">
        <v>20</v>
      </c>
      <c r="N842" s="6">
        <v>19</v>
      </c>
    </row>
    <row r="843" spans="1:14" x14ac:dyDescent="0.25">
      <c r="A843">
        <v>20202</v>
      </c>
      <c r="B843">
        <v>2004</v>
      </c>
      <c r="C843" s="4">
        <f>VLOOKUP(B843&amp;A843,[1]obs_dates!$C$1:$D$661,2,FALSE)</f>
        <v>38293</v>
      </c>
      <c r="D843" t="s">
        <v>51</v>
      </c>
      <c r="E843" t="s">
        <v>9</v>
      </c>
      <c r="F843" t="s">
        <v>9</v>
      </c>
      <c r="G843" t="str">
        <f t="shared" si="13"/>
        <v>ungrazed-ungrazed</v>
      </c>
      <c r="H843" s="5">
        <v>4620</v>
      </c>
      <c r="I843" s="5">
        <v>4619</v>
      </c>
      <c r="J843" s="5" t="s">
        <v>32</v>
      </c>
      <c r="K843" s="5" t="str">
        <f>VLOOKUP(J843,[1]spp_list!$A$1:$I$200,6,0)</f>
        <v>nativeshrub</v>
      </c>
      <c r="L843" s="5" t="str">
        <f>VLOOKUP(J843,[1]spp_list!$A$1:$I$200,9,0)</f>
        <v>dicot_angiosperm</v>
      </c>
      <c r="M843" s="5" t="s">
        <v>20</v>
      </c>
      <c r="N843" s="8">
        <v>1</v>
      </c>
    </row>
    <row r="844" spans="1:14" x14ac:dyDescent="0.25">
      <c r="A844">
        <v>20202</v>
      </c>
      <c r="B844">
        <v>2004</v>
      </c>
      <c r="C844" s="4">
        <f>VLOOKUP(B844&amp;A844,[1]obs_dates!$C$1:$D$661,2,FALSE)</f>
        <v>38293</v>
      </c>
      <c r="D844" t="s">
        <v>51</v>
      </c>
      <c r="E844" t="s">
        <v>9</v>
      </c>
      <c r="F844" t="s">
        <v>9</v>
      </c>
      <c r="G844" t="str">
        <f t="shared" si="13"/>
        <v>ungrazed-ungrazed</v>
      </c>
      <c r="H844" s="5">
        <v>4620</v>
      </c>
      <c r="I844" s="5">
        <v>4619</v>
      </c>
      <c r="J844" s="5" t="s">
        <v>16</v>
      </c>
      <c r="K844" s="5" t="str">
        <f>VLOOKUP(J844,[1]spp_list!$A$1:$I$200,6,0)</f>
        <v>nativetree</v>
      </c>
      <c r="L844" s="5" t="str">
        <f>VLOOKUP(J844,[1]spp_list!$A$1:$I$200,9,0)</f>
        <v>dicot_angiosperm</v>
      </c>
      <c r="M844" s="5" t="s">
        <v>20</v>
      </c>
      <c r="N844" s="6">
        <v>1</v>
      </c>
    </row>
    <row r="845" spans="1:14" x14ac:dyDescent="0.25">
      <c r="A845">
        <v>20202</v>
      </c>
      <c r="B845">
        <v>2004</v>
      </c>
      <c r="C845" s="4">
        <f>VLOOKUP(B845&amp;A845,[1]obs_dates!$C$1:$D$661,2,FALSE)</f>
        <v>38293</v>
      </c>
      <c r="D845" t="s">
        <v>51</v>
      </c>
      <c r="E845" t="s">
        <v>9</v>
      </c>
      <c r="F845" t="s">
        <v>9</v>
      </c>
      <c r="G845" t="str">
        <f t="shared" si="13"/>
        <v>ungrazed-ungrazed</v>
      </c>
      <c r="H845" s="5">
        <v>4620</v>
      </c>
      <c r="I845" s="5">
        <v>4619</v>
      </c>
      <c r="J845" s="5" t="s">
        <v>18</v>
      </c>
      <c r="K845" s="5" t="str">
        <f>VLOOKUP(J845,[1]spp_list!$A$1:$I$200,6,0)</f>
        <v>nativetree</v>
      </c>
      <c r="L845" s="5" t="str">
        <f>VLOOKUP(J845,[1]spp_list!$A$1:$I$200,9,0)</f>
        <v>monocot_angiosperm</v>
      </c>
      <c r="M845" s="5" t="s">
        <v>20</v>
      </c>
      <c r="N845" s="6">
        <v>3</v>
      </c>
    </row>
    <row r="846" spans="1:14" x14ac:dyDescent="0.25">
      <c r="A846">
        <v>20301</v>
      </c>
      <c r="B846">
        <v>2004</v>
      </c>
      <c r="C846" s="4">
        <f>VLOOKUP(B846&amp;A846,[1]obs_dates!$C$1:$D$661,2,FALSE)</f>
        <v>38294</v>
      </c>
      <c r="D846" t="s">
        <v>51</v>
      </c>
      <c r="E846" t="s">
        <v>9</v>
      </c>
      <c r="F846" t="s">
        <v>9</v>
      </c>
      <c r="G846" t="str">
        <f t="shared" si="13"/>
        <v>ungrazed-ungrazed</v>
      </c>
      <c r="H846" s="5">
        <v>4763</v>
      </c>
      <c r="I846" s="5">
        <v>4764</v>
      </c>
      <c r="J846" s="5" t="s">
        <v>34</v>
      </c>
      <c r="K846" s="5" t="str">
        <f>VLOOKUP(J846,[1]spp_list!$A$1:$I$200,6,0)</f>
        <v>nativeshrub</v>
      </c>
      <c r="L846" s="5" t="str">
        <f>VLOOKUP(J846,[1]spp_list!$A$1:$I$200,9,0)</f>
        <v>dicot_angiosperm</v>
      </c>
      <c r="M846" s="5" t="s">
        <v>11</v>
      </c>
      <c r="N846" s="6">
        <v>1</v>
      </c>
    </row>
    <row r="847" spans="1:14" x14ac:dyDescent="0.25">
      <c r="A847">
        <v>20301</v>
      </c>
      <c r="B847">
        <v>2004</v>
      </c>
      <c r="C847" s="4">
        <f>VLOOKUP(B847&amp;A847,[1]obs_dates!$C$1:$D$661,2,FALSE)</f>
        <v>38294</v>
      </c>
      <c r="D847" t="s">
        <v>51</v>
      </c>
      <c r="E847" t="s">
        <v>9</v>
      </c>
      <c r="F847" t="s">
        <v>9</v>
      </c>
      <c r="G847" t="str">
        <f t="shared" si="13"/>
        <v>ungrazed-ungrazed</v>
      </c>
      <c r="H847" s="5">
        <v>4763</v>
      </c>
      <c r="I847" s="5">
        <v>4764</v>
      </c>
      <c r="J847" s="5" t="s">
        <v>22</v>
      </c>
      <c r="K847" s="5" t="str">
        <f>VLOOKUP(J847,[1]spp_list!$A$1:$I$200,6,0)</f>
        <v>nativetreefern</v>
      </c>
      <c r="L847" s="5" t="str">
        <f>VLOOKUP(J847,[1]spp_list!$A$1:$I$200,9,0)</f>
        <v>ferns_and_lycophytes</v>
      </c>
      <c r="M847" s="5" t="s">
        <v>11</v>
      </c>
      <c r="N847" s="6">
        <v>1</v>
      </c>
    </row>
    <row r="848" spans="1:14" x14ac:dyDescent="0.25">
      <c r="A848">
        <v>20301</v>
      </c>
      <c r="B848">
        <v>2004</v>
      </c>
      <c r="C848" s="4">
        <f>VLOOKUP(B848&amp;A848,[1]obs_dates!$C$1:$D$661,2,FALSE)</f>
        <v>38294</v>
      </c>
      <c r="D848" t="s">
        <v>51</v>
      </c>
      <c r="E848" t="s">
        <v>9</v>
      </c>
      <c r="F848" t="s">
        <v>9</v>
      </c>
      <c r="G848" t="str">
        <f t="shared" si="13"/>
        <v>ungrazed-ungrazed</v>
      </c>
      <c r="H848" s="5">
        <v>4763</v>
      </c>
      <c r="I848" s="5">
        <v>4764</v>
      </c>
      <c r="J848" s="5" t="s">
        <v>12</v>
      </c>
      <c r="K848" s="5" t="str">
        <f>VLOOKUP(J848,[1]spp_list!$A$1:$I$200,6,0)</f>
        <v>nativetreefern</v>
      </c>
      <c r="L848" s="5" t="str">
        <f>VLOOKUP(J848,[1]spp_list!$A$1:$I$200,9,0)</f>
        <v>ferns_and_lycophytes</v>
      </c>
      <c r="M848" s="5" t="s">
        <v>11</v>
      </c>
      <c r="N848" s="6">
        <v>1</v>
      </c>
    </row>
    <row r="849" spans="1:14" x14ac:dyDescent="0.25">
      <c r="A849">
        <v>20301</v>
      </c>
      <c r="B849">
        <v>2004</v>
      </c>
      <c r="C849" s="4">
        <f>VLOOKUP(B849&amp;A849,[1]obs_dates!$C$1:$D$661,2,FALSE)</f>
        <v>38294</v>
      </c>
      <c r="D849" t="s">
        <v>51</v>
      </c>
      <c r="E849" t="s">
        <v>9</v>
      </c>
      <c r="F849" t="s">
        <v>9</v>
      </c>
      <c r="G849" t="str">
        <f t="shared" si="13"/>
        <v>ungrazed-ungrazed</v>
      </c>
      <c r="H849" s="5">
        <v>4763</v>
      </c>
      <c r="I849" s="5">
        <v>4764</v>
      </c>
      <c r="J849" s="5" t="s">
        <v>14</v>
      </c>
      <c r="K849" s="5" t="str">
        <f>VLOOKUP(J849,[1]spp_list!$A$1:$I$200,6,0)</f>
        <v>nativeshrub</v>
      </c>
      <c r="L849" s="5" t="str">
        <f>VLOOKUP(J849,[1]spp_list!$A$1:$I$200,9,0)</f>
        <v>dicot_angiosperm</v>
      </c>
      <c r="M849" s="5" t="s">
        <v>11</v>
      </c>
      <c r="N849" s="6">
        <v>6</v>
      </c>
    </row>
    <row r="850" spans="1:14" x14ac:dyDescent="0.25">
      <c r="A850">
        <v>20301</v>
      </c>
      <c r="B850">
        <v>2004</v>
      </c>
      <c r="C850" s="4">
        <f>VLOOKUP(B850&amp;A850,[1]obs_dates!$C$1:$D$661,2,FALSE)</f>
        <v>38294</v>
      </c>
      <c r="D850" t="s">
        <v>51</v>
      </c>
      <c r="E850" t="s">
        <v>9</v>
      </c>
      <c r="F850" t="s">
        <v>9</v>
      </c>
      <c r="G850" t="str">
        <f t="shared" si="13"/>
        <v>ungrazed-ungrazed</v>
      </c>
      <c r="H850" s="5">
        <v>4763</v>
      </c>
      <c r="I850" s="5">
        <v>4764</v>
      </c>
      <c r="J850" s="5" t="s">
        <v>15</v>
      </c>
      <c r="K850" s="5" t="str">
        <f>VLOOKUP(J850,[1]spp_list!$A$1:$I$200,6,0)</f>
        <v>nativetree</v>
      </c>
      <c r="L850" s="5" t="str">
        <f>VLOOKUP(J850,[1]spp_list!$A$1:$I$200,9,0)</f>
        <v>dicot_angiosperm</v>
      </c>
      <c r="M850" s="5" t="s">
        <v>11</v>
      </c>
      <c r="N850" s="6">
        <v>9</v>
      </c>
    </row>
    <row r="851" spans="1:14" x14ac:dyDescent="0.25">
      <c r="A851">
        <v>20301</v>
      </c>
      <c r="B851">
        <v>2004</v>
      </c>
      <c r="C851" s="4">
        <f>VLOOKUP(B851&amp;A851,[1]obs_dates!$C$1:$D$661,2,FALSE)</f>
        <v>38294</v>
      </c>
      <c r="D851" t="s">
        <v>51</v>
      </c>
      <c r="E851" t="s">
        <v>9</v>
      </c>
      <c r="F851" t="s">
        <v>9</v>
      </c>
      <c r="G851" t="str">
        <f t="shared" si="13"/>
        <v>ungrazed-ungrazed</v>
      </c>
      <c r="H851" s="5">
        <v>4763</v>
      </c>
      <c r="I851" s="5">
        <v>4764</v>
      </c>
      <c r="J851" s="5" t="s">
        <v>16</v>
      </c>
      <c r="K851" s="5" t="str">
        <f>VLOOKUP(J851,[1]spp_list!$A$1:$I$200,6,0)</f>
        <v>nativetree</v>
      </c>
      <c r="L851" s="5" t="str">
        <f>VLOOKUP(J851,[1]spp_list!$A$1:$I$200,9,0)</f>
        <v>dicot_angiosperm</v>
      </c>
      <c r="M851" s="5" t="s">
        <v>11</v>
      </c>
      <c r="N851" s="6">
        <v>11</v>
      </c>
    </row>
    <row r="852" spans="1:14" x14ac:dyDescent="0.25">
      <c r="A852">
        <v>20301</v>
      </c>
      <c r="B852">
        <v>2004</v>
      </c>
      <c r="C852" s="4">
        <f>VLOOKUP(B852&amp;A852,[1]obs_dates!$C$1:$D$661,2,FALSE)</f>
        <v>38294</v>
      </c>
      <c r="D852" t="s">
        <v>51</v>
      </c>
      <c r="E852" t="s">
        <v>9</v>
      </c>
      <c r="F852" t="s">
        <v>9</v>
      </c>
      <c r="G852" t="str">
        <f t="shared" si="13"/>
        <v>ungrazed-ungrazed</v>
      </c>
      <c r="H852" s="5">
        <v>4763</v>
      </c>
      <c r="I852" s="5">
        <v>4764</v>
      </c>
      <c r="J852" s="5" t="s">
        <v>38</v>
      </c>
      <c r="K852" s="5" t="str">
        <f>VLOOKUP(J852,[1]spp_list!$A$1:$I$200,6,0)</f>
        <v>nativetree</v>
      </c>
      <c r="L852" s="5" t="str">
        <f>VLOOKUP(J852,[1]spp_list!$A$1:$I$200,9,0)</f>
        <v>dicot_angiosperm</v>
      </c>
      <c r="M852" s="5" t="s">
        <v>11</v>
      </c>
      <c r="N852" s="6">
        <v>1</v>
      </c>
    </row>
    <row r="853" spans="1:14" x14ac:dyDescent="0.25">
      <c r="A853">
        <v>20301</v>
      </c>
      <c r="B853">
        <v>2004</v>
      </c>
      <c r="C853" s="4">
        <f>VLOOKUP(B853&amp;A853,[1]obs_dates!$C$1:$D$661,2,FALSE)</f>
        <v>38294</v>
      </c>
      <c r="D853" t="s">
        <v>51</v>
      </c>
      <c r="E853" t="s">
        <v>9</v>
      </c>
      <c r="F853" t="s">
        <v>9</v>
      </c>
      <c r="G853" t="str">
        <f t="shared" si="13"/>
        <v>ungrazed-ungrazed</v>
      </c>
      <c r="H853" s="5">
        <v>4763</v>
      </c>
      <c r="I853" s="5">
        <v>4764</v>
      </c>
      <c r="J853" s="5" t="s">
        <v>17</v>
      </c>
      <c r="K853" s="5" t="str">
        <f>VLOOKUP(J853,[1]spp_list!$A$1:$I$200,6,0)</f>
        <v>nativetree</v>
      </c>
      <c r="L853" s="5" t="str">
        <f>VLOOKUP(J853,[1]spp_list!$A$1:$I$200,9,0)</f>
        <v>dicot_angiosperm</v>
      </c>
      <c r="M853" s="5" t="s">
        <v>11</v>
      </c>
      <c r="N853" s="6">
        <v>2</v>
      </c>
    </row>
    <row r="854" spans="1:14" x14ac:dyDescent="0.25">
      <c r="A854">
        <v>20301</v>
      </c>
      <c r="B854">
        <v>2004</v>
      </c>
      <c r="C854" s="4">
        <f>VLOOKUP(B854&amp;A854,[1]obs_dates!$C$1:$D$661,2,FALSE)</f>
        <v>38294</v>
      </c>
      <c r="D854" t="s">
        <v>51</v>
      </c>
      <c r="E854" t="s">
        <v>9</v>
      </c>
      <c r="F854" t="s">
        <v>9</v>
      </c>
      <c r="G854" t="str">
        <f t="shared" si="13"/>
        <v>ungrazed-ungrazed</v>
      </c>
      <c r="H854" s="5">
        <v>4763</v>
      </c>
      <c r="I854" s="5">
        <v>4764</v>
      </c>
      <c r="J854" s="5" t="s">
        <v>18</v>
      </c>
      <c r="K854" s="5" t="str">
        <f>VLOOKUP(J854,[1]spp_list!$A$1:$I$200,6,0)</f>
        <v>nativetree</v>
      </c>
      <c r="L854" s="5" t="str">
        <f>VLOOKUP(J854,[1]spp_list!$A$1:$I$200,9,0)</f>
        <v>monocot_angiosperm</v>
      </c>
      <c r="M854" s="5" t="s">
        <v>11</v>
      </c>
      <c r="N854" s="6">
        <v>11</v>
      </c>
    </row>
    <row r="855" spans="1:14" x14ac:dyDescent="0.25">
      <c r="A855">
        <v>20301</v>
      </c>
      <c r="B855">
        <v>2004</v>
      </c>
      <c r="C855" s="4">
        <f>VLOOKUP(B855&amp;A855,[1]obs_dates!$C$1:$D$661,2,FALSE)</f>
        <v>38294</v>
      </c>
      <c r="D855" t="s">
        <v>51</v>
      </c>
      <c r="E855" t="s">
        <v>9</v>
      </c>
      <c r="F855" t="s">
        <v>9</v>
      </c>
      <c r="G855" t="str">
        <f t="shared" si="13"/>
        <v>ungrazed-ungrazed</v>
      </c>
      <c r="H855" s="5">
        <v>4763</v>
      </c>
      <c r="I855" s="5">
        <v>4764</v>
      </c>
      <c r="J855" s="5" t="s">
        <v>19</v>
      </c>
      <c r="K855" s="5" t="str">
        <f>VLOOKUP(J855,[1]spp_list!$A$1:$I$200,6,0)</f>
        <v>nativetree</v>
      </c>
      <c r="L855" s="5" t="str">
        <f>VLOOKUP(J855,[1]spp_list!$A$1:$I$200,9,0)</f>
        <v>dicot_angiosperm</v>
      </c>
      <c r="M855" s="5" t="s">
        <v>11</v>
      </c>
      <c r="N855" s="6">
        <v>1</v>
      </c>
    </row>
    <row r="856" spans="1:14" x14ac:dyDescent="0.25">
      <c r="A856">
        <v>20301</v>
      </c>
      <c r="B856">
        <v>2004</v>
      </c>
      <c r="C856" s="4">
        <f>VLOOKUP(B856&amp;A856,[1]obs_dates!$C$1:$D$661,2,FALSE)</f>
        <v>38294</v>
      </c>
      <c r="D856" t="s">
        <v>51</v>
      </c>
      <c r="E856" t="s">
        <v>9</v>
      </c>
      <c r="F856" t="s">
        <v>9</v>
      </c>
      <c r="G856" t="str">
        <f t="shared" si="13"/>
        <v>ungrazed-ungrazed</v>
      </c>
      <c r="H856" s="5">
        <v>4763</v>
      </c>
      <c r="I856" s="5">
        <v>4764</v>
      </c>
      <c r="J856" s="5" t="s">
        <v>15</v>
      </c>
      <c r="K856" s="5" t="str">
        <f>VLOOKUP(J856,[1]spp_list!$A$1:$I$200,6,0)</f>
        <v>nativetree</v>
      </c>
      <c r="L856" s="5" t="str">
        <f>VLOOKUP(J856,[1]spp_list!$A$1:$I$200,9,0)</f>
        <v>dicot_angiosperm</v>
      </c>
      <c r="M856" s="5" t="s">
        <v>20</v>
      </c>
      <c r="N856" s="6">
        <v>2</v>
      </c>
    </row>
    <row r="857" spans="1:14" x14ac:dyDescent="0.25">
      <c r="A857">
        <v>20301</v>
      </c>
      <c r="B857">
        <v>2004</v>
      </c>
      <c r="C857" s="4">
        <f>VLOOKUP(B857&amp;A857,[1]obs_dates!$C$1:$D$661,2,FALSE)</f>
        <v>38294</v>
      </c>
      <c r="D857" t="s">
        <v>51</v>
      </c>
      <c r="E857" t="s">
        <v>9</v>
      </c>
      <c r="F857" t="s">
        <v>9</v>
      </c>
      <c r="G857" t="str">
        <f t="shared" si="13"/>
        <v>ungrazed-ungrazed</v>
      </c>
      <c r="H857" s="5">
        <v>4763</v>
      </c>
      <c r="I857" s="5">
        <v>4764</v>
      </c>
      <c r="J857" s="5" t="s">
        <v>16</v>
      </c>
      <c r="K857" s="5" t="str">
        <f>VLOOKUP(J857,[1]spp_list!$A$1:$I$200,6,0)</f>
        <v>nativetree</v>
      </c>
      <c r="L857" s="5" t="str">
        <f>VLOOKUP(J857,[1]spp_list!$A$1:$I$200,9,0)</f>
        <v>dicot_angiosperm</v>
      </c>
      <c r="M857" s="5" t="s">
        <v>20</v>
      </c>
      <c r="N857" s="6">
        <v>2</v>
      </c>
    </row>
    <row r="858" spans="1:14" x14ac:dyDescent="0.25">
      <c r="A858">
        <v>20301</v>
      </c>
      <c r="B858">
        <v>2004</v>
      </c>
      <c r="C858" s="4">
        <f>VLOOKUP(B858&amp;A858,[1]obs_dates!$C$1:$D$661,2,FALSE)</f>
        <v>38294</v>
      </c>
      <c r="D858" t="s">
        <v>51</v>
      </c>
      <c r="E858" t="s">
        <v>9</v>
      </c>
      <c r="F858" t="s">
        <v>9</v>
      </c>
      <c r="G858" t="str">
        <f t="shared" si="13"/>
        <v>ungrazed-ungrazed</v>
      </c>
      <c r="H858" s="5">
        <v>4763</v>
      </c>
      <c r="I858" s="5">
        <v>4764</v>
      </c>
      <c r="J858" s="5" t="s">
        <v>18</v>
      </c>
      <c r="K858" s="5" t="str">
        <f>VLOOKUP(J858,[1]spp_list!$A$1:$I$200,6,0)</f>
        <v>nativetree</v>
      </c>
      <c r="L858" s="5" t="str">
        <f>VLOOKUP(J858,[1]spp_list!$A$1:$I$200,9,0)</f>
        <v>monocot_angiosperm</v>
      </c>
      <c r="M858" s="5" t="s">
        <v>20</v>
      </c>
      <c r="N858" s="6">
        <v>1</v>
      </c>
    </row>
    <row r="859" spans="1:14" x14ac:dyDescent="0.25">
      <c r="A859">
        <v>20302</v>
      </c>
      <c r="B859">
        <v>2004</v>
      </c>
      <c r="C859" s="4">
        <f>VLOOKUP(B859&amp;A859,[1]obs_dates!$C$1:$D$661,2,FALSE)</f>
        <v>38294</v>
      </c>
      <c r="D859" t="s">
        <v>51</v>
      </c>
      <c r="E859" t="s">
        <v>9</v>
      </c>
      <c r="F859" t="s">
        <v>9</v>
      </c>
      <c r="G859" t="str">
        <f t="shared" si="13"/>
        <v>ungrazed-ungrazed</v>
      </c>
      <c r="H859" s="5">
        <v>4765</v>
      </c>
      <c r="I859" s="5">
        <v>4688</v>
      </c>
      <c r="J859" s="5" t="s">
        <v>34</v>
      </c>
      <c r="K859" s="5" t="str">
        <f>VLOOKUP(J859,[1]spp_list!$A$1:$I$200,6,0)</f>
        <v>nativeshrub</v>
      </c>
      <c r="L859" s="5" t="str">
        <f>VLOOKUP(J859,[1]spp_list!$A$1:$I$200,9,0)</f>
        <v>dicot_angiosperm</v>
      </c>
      <c r="M859" s="5" t="s">
        <v>11</v>
      </c>
      <c r="N859" s="6">
        <v>2</v>
      </c>
    </row>
    <row r="860" spans="1:14" x14ac:dyDescent="0.25">
      <c r="A860">
        <v>20302</v>
      </c>
      <c r="B860">
        <v>2004</v>
      </c>
      <c r="C860" s="4">
        <f>VLOOKUP(B860&amp;A860,[1]obs_dates!$C$1:$D$661,2,FALSE)</f>
        <v>38294</v>
      </c>
      <c r="D860" t="s">
        <v>51</v>
      </c>
      <c r="E860" t="s">
        <v>9</v>
      </c>
      <c r="F860" t="s">
        <v>9</v>
      </c>
      <c r="G860" t="str">
        <f t="shared" si="13"/>
        <v>ungrazed-ungrazed</v>
      </c>
      <c r="H860" s="5">
        <v>4765</v>
      </c>
      <c r="I860" s="5">
        <v>4688</v>
      </c>
      <c r="J860" s="5" t="s">
        <v>35</v>
      </c>
      <c r="K860" s="5" t="str">
        <f>VLOOKUP(J860,[1]spp_list!$A$1:$I$200,6,0)</f>
        <v>nativeshrub</v>
      </c>
      <c r="L860" s="5" t="str">
        <f>VLOOKUP(J860,[1]spp_list!$A$1:$I$200,9,0)</f>
        <v>dicot_angiosperm</v>
      </c>
      <c r="M860" s="5" t="s">
        <v>11</v>
      </c>
      <c r="N860" s="6">
        <v>1</v>
      </c>
    </row>
    <row r="861" spans="1:14" x14ac:dyDescent="0.25">
      <c r="A861">
        <v>20302</v>
      </c>
      <c r="B861">
        <v>2004</v>
      </c>
      <c r="C861" s="4">
        <f>VLOOKUP(B861&amp;A861,[1]obs_dates!$C$1:$D$661,2,FALSE)</f>
        <v>38294</v>
      </c>
      <c r="D861" t="s">
        <v>51</v>
      </c>
      <c r="E861" t="s">
        <v>9</v>
      </c>
      <c r="F861" t="s">
        <v>9</v>
      </c>
      <c r="G861" t="str">
        <f t="shared" si="13"/>
        <v>ungrazed-ungrazed</v>
      </c>
      <c r="H861" s="5">
        <v>4765</v>
      </c>
      <c r="I861" s="5">
        <v>4688</v>
      </c>
      <c r="J861" s="5" t="s">
        <v>36</v>
      </c>
      <c r="K861" s="5" t="str">
        <f>VLOOKUP(J861,[1]spp_list!$A$1:$I$200,6,0)</f>
        <v>nativetree</v>
      </c>
      <c r="L861" s="5" t="str">
        <f>VLOOKUP(J861,[1]spp_list!$A$1:$I$200,9,0)</f>
        <v>dicot_angiosperm</v>
      </c>
      <c r="M861" s="5" t="s">
        <v>11</v>
      </c>
      <c r="N861" s="6">
        <v>1</v>
      </c>
    </row>
    <row r="862" spans="1:14" x14ac:dyDescent="0.25">
      <c r="A862">
        <v>20302</v>
      </c>
      <c r="B862">
        <v>2004</v>
      </c>
      <c r="C862" s="4">
        <f>VLOOKUP(B862&amp;A862,[1]obs_dates!$C$1:$D$661,2,FALSE)</f>
        <v>38294</v>
      </c>
      <c r="D862" t="s">
        <v>51</v>
      </c>
      <c r="E862" t="s">
        <v>9</v>
      </c>
      <c r="F862" t="s">
        <v>9</v>
      </c>
      <c r="G862" t="str">
        <f t="shared" si="13"/>
        <v>ungrazed-ungrazed</v>
      </c>
      <c r="H862" s="5">
        <v>4765</v>
      </c>
      <c r="I862" s="5">
        <v>4688</v>
      </c>
      <c r="J862" s="5" t="s">
        <v>30</v>
      </c>
      <c r="K862" s="5" t="str">
        <f>VLOOKUP(J862,[1]spp_list!$A$1:$I$200,6,0)</f>
        <v>nativetree</v>
      </c>
      <c r="L862" s="5" t="str">
        <f>VLOOKUP(J862,[1]spp_list!$A$1:$I$200,9,0)</f>
        <v>dicot_angiosperm</v>
      </c>
      <c r="M862" s="5" t="s">
        <v>11</v>
      </c>
      <c r="N862" s="6">
        <v>2</v>
      </c>
    </row>
    <row r="863" spans="1:14" x14ac:dyDescent="0.25">
      <c r="A863">
        <v>20302</v>
      </c>
      <c r="B863">
        <v>2004</v>
      </c>
      <c r="C863" s="4">
        <f>VLOOKUP(B863&amp;A863,[1]obs_dates!$C$1:$D$661,2,FALSE)</f>
        <v>38294</v>
      </c>
      <c r="D863" t="s">
        <v>51</v>
      </c>
      <c r="E863" t="s">
        <v>9</v>
      </c>
      <c r="F863" t="s">
        <v>9</v>
      </c>
      <c r="G863" t="str">
        <f t="shared" si="13"/>
        <v>ungrazed-ungrazed</v>
      </c>
      <c r="H863" s="5">
        <v>4765</v>
      </c>
      <c r="I863" s="5">
        <v>4688</v>
      </c>
      <c r="J863" s="5" t="s">
        <v>14</v>
      </c>
      <c r="K863" s="5" t="str">
        <f>VLOOKUP(J863,[1]spp_list!$A$1:$I$200,6,0)</f>
        <v>nativeshrub</v>
      </c>
      <c r="L863" s="5" t="str">
        <f>VLOOKUP(J863,[1]spp_list!$A$1:$I$200,9,0)</f>
        <v>dicot_angiosperm</v>
      </c>
      <c r="M863" s="5" t="s">
        <v>11</v>
      </c>
      <c r="N863" s="6">
        <v>21</v>
      </c>
    </row>
    <row r="864" spans="1:14" x14ac:dyDescent="0.25">
      <c r="A864">
        <v>20302</v>
      </c>
      <c r="B864">
        <v>2004</v>
      </c>
      <c r="C864" s="4">
        <f>VLOOKUP(B864&amp;A864,[1]obs_dates!$C$1:$D$661,2,FALSE)</f>
        <v>38294</v>
      </c>
      <c r="D864" t="s">
        <v>51</v>
      </c>
      <c r="E864" t="s">
        <v>9</v>
      </c>
      <c r="F864" t="s">
        <v>9</v>
      </c>
      <c r="G864" t="str">
        <f t="shared" si="13"/>
        <v>ungrazed-ungrazed</v>
      </c>
      <c r="H864" s="5">
        <v>4765</v>
      </c>
      <c r="I864" s="5">
        <v>4688</v>
      </c>
      <c r="J864" s="5" t="s">
        <v>15</v>
      </c>
      <c r="K864" s="5" t="str">
        <f>VLOOKUP(J864,[1]spp_list!$A$1:$I$200,6,0)</f>
        <v>nativetree</v>
      </c>
      <c r="L864" s="5" t="str">
        <f>VLOOKUP(J864,[1]spp_list!$A$1:$I$200,9,0)</f>
        <v>dicot_angiosperm</v>
      </c>
      <c r="M864" s="5" t="s">
        <v>11</v>
      </c>
      <c r="N864" s="6">
        <v>3</v>
      </c>
    </row>
    <row r="865" spans="1:14" x14ac:dyDescent="0.25">
      <c r="A865">
        <v>20302</v>
      </c>
      <c r="B865">
        <v>2004</v>
      </c>
      <c r="C865" s="4">
        <f>VLOOKUP(B865&amp;A865,[1]obs_dates!$C$1:$D$661,2,FALSE)</f>
        <v>38294</v>
      </c>
      <c r="D865" t="s">
        <v>51</v>
      </c>
      <c r="E865" t="s">
        <v>9</v>
      </c>
      <c r="F865" t="s">
        <v>9</v>
      </c>
      <c r="G865" t="str">
        <f t="shared" si="13"/>
        <v>ungrazed-ungrazed</v>
      </c>
      <c r="H865" s="5">
        <v>4765</v>
      </c>
      <c r="I865" s="5">
        <v>4688</v>
      </c>
      <c r="J865" s="5" t="s">
        <v>23</v>
      </c>
      <c r="K865" s="5" t="str">
        <f>VLOOKUP(J865,[1]spp_list!$A$1:$I$200,6,0)</f>
        <v>nativetree</v>
      </c>
      <c r="L865" s="5" t="str">
        <f>VLOOKUP(J865,[1]spp_list!$A$1:$I$200,9,0)</f>
        <v>dicot_angiosperm</v>
      </c>
      <c r="M865" s="5" t="s">
        <v>11</v>
      </c>
      <c r="N865" s="6">
        <v>2</v>
      </c>
    </row>
    <row r="866" spans="1:14" x14ac:dyDescent="0.25">
      <c r="A866">
        <v>20302</v>
      </c>
      <c r="B866">
        <v>2004</v>
      </c>
      <c r="C866" s="4">
        <f>VLOOKUP(B866&amp;A866,[1]obs_dates!$C$1:$D$661,2,FALSE)</f>
        <v>38294</v>
      </c>
      <c r="D866" t="s">
        <v>51</v>
      </c>
      <c r="E866" t="s">
        <v>9</v>
      </c>
      <c r="F866" t="s">
        <v>9</v>
      </c>
      <c r="G866" t="str">
        <f t="shared" si="13"/>
        <v>ungrazed-ungrazed</v>
      </c>
      <c r="H866" s="5">
        <v>4765</v>
      </c>
      <c r="I866" s="5">
        <v>4688</v>
      </c>
      <c r="J866" s="5" t="s">
        <v>16</v>
      </c>
      <c r="K866" s="5" t="str">
        <f>VLOOKUP(J866,[1]spp_list!$A$1:$I$200,6,0)</f>
        <v>nativetree</v>
      </c>
      <c r="L866" s="5" t="str">
        <f>VLOOKUP(J866,[1]spp_list!$A$1:$I$200,9,0)</f>
        <v>dicot_angiosperm</v>
      </c>
      <c r="M866" s="5" t="s">
        <v>11</v>
      </c>
      <c r="N866" s="6">
        <v>12</v>
      </c>
    </row>
    <row r="867" spans="1:14" x14ac:dyDescent="0.25">
      <c r="A867">
        <v>20302</v>
      </c>
      <c r="B867">
        <v>2004</v>
      </c>
      <c r="C867" s="4">
        <f>VLOOKUP(B867&amp;A867,[1]obs_dates!$C$1:$D$661,2,FALSE)</f>
        <v>38294</v>
      </c>
      <c r="D867" t="s">
        <v>51</v>
      </c>
      <c r="E867" t="s">
        <v>9</v>
      </c>
      <c r="F867" t="s">
        <v>9</v>
      </c>
      <c r="G867" t="str">
        <f t="shared" si="13"/>
        <v>ungrazed-ungrazed</v>
      </c>
      <c r="H867" s="5">
        <v>4765</v>
      </c>
      <c r="I867" s="5">
        <v>4688</v>
      </c>
      <c r="J867" s="5" t="s">
        <v>17</v>
      </c>
      <c r="K867" s="5" t="str">
        <f>VLOOKUP(J867,[1]spp_list!$A$1:$I$200,6,0)</f>
        <v>nativetree</v>
      </c>
      <c r="L867" s="5" t="str">
        <f>VLOOKUP(J867,[1]spp_list!$A$1:$I$200,9,0)</f>
        <v>dicot_angiosperm</v>
      </c>
      <c r="M867" s="5" t="s">
        <v>11</v>
      </c>
      <c r="N867" s="6">
        <v>1</v>
      </c>
    </row>
    <row r="868" spans="1:14" x14ac:dyDescent="0.25">
      <c r="A868">
        <v>20302</v>
      </c>
      <c r="B868">
        <v>2004</v>
      </c>
      <c r="C868" s="4">
        <f>VLOOKUP(B868&amp;A868,[1]obs_dates!$C$1:$D$661,2,FALSE)</f>
        <v>38294</v>
      </c>
      <c r="D868" t="s">
        <v>51</v>
      </c>
      <c r="E868" t="s">
        <v>9</v>
      </c>
      <c r="F868" t="s">
        <v>9</v>
      </c>
      <c r="G868" t="str">
        <f t="shared" si="13"/>
        <v>ungrazed-ungrazed</v>
      </c>
      <c r="H868" s="5">
        <v>4765</v>
      </c>
      <c r="I868" s="5">
        <v>4688</v>
      </c>
      <c r="J868" s="5" t="s">
        <v>25</v>
      </c>
      <c r="K868" s="5" t="str">
        <f>VLOOKUP(J868,[1]spp_list!$A$1:$I$200,6,0)</f>
        <v>nativetree</v>
      </c>
      <c r="L868" s="5" t="str">
        <f>VLOOKUP(J868,[1]spp_list!$A$1:$I$200,9,0)</f>
        <v>gymnosperm</v>
      </c>
      <c r="M868" s="5" t="s">
        <v>11</v>
      </c>
      <c r="N868" s="6">
        <v>2</v>
      </c>
    </row>
    <row r="869" spans="1:14" x14ac:dyDescent="0.25">
      <c r="A869">
        <v>20302</v>
      </c>
      <c r="B869">
        <v>2004</v>
      </c>
      <c r="C869" s="4">
        <f>VLOOKUP(B869&amp;A869,[1]obs_dates!$C$1:$D$661,2,FALSE)</f>
        <v>38294</v>
      </c>
      <c r="D869" t="s">
        <v>51</v>
      </c>
      <c r="E869" t="s">
        <v>9</v>
      </c>
      <c r="F869" t="s">
        <v>9</v>
      </c>
      <c r="G869" t="str">
        <f t="shared" si="13"/>
        <v>ungrazed-ungrazed</v>
      </c>
      <c r="H869" s="5">
        <v>4765</v>
      </c>
      <c r="I869" s="5">
        <v>4688</v>
      </c>
      <c r="J869" s="5" t="s">
        <v>18</v>
      </c>
      <c r="K869" s="5" t="str">
        <f>VLOOKUP(J869,[1]spp_list!$A$1:$I$200,6,0)</f>
        <v>nativetree</v>
      </c>
      <c r="L869" s="5" t="str">
        <f>VLOOKUP(J869,[1]spp_list!$A$1:$I$200,9,0)</f>
        <v>monocot_angiosperm</v>
      </c>
      <c r="M869" s="5" t="s">
        <v>11</v>
      </c>
      <c r="N869" s="6">
        <v>3</v>
      </c>
    </row>
    <row r="870" spans="1:14" x14ac:dyDescent="0.25">
      <c r="A870">
        <v>20302</v>
      </c>
      <c r="B870">
        <v>2004</v>
      </c>
      <c r="C870" s="4">
        <f>VLOOKUP(B870&amp;A870,[1]obs_dates!$C$1:$D$661,2,FALSE)</f>
        <v>38294</v>
      </c>
      <c r="D870" t="s">
        <v>51</v>
      </c>
      <c r="E870" t="s">
        <v>9</v>
      </c>
      <c r="F870" t="s">
        <v>9</v>
      </c>
      <c r="G870" t="str">
        <f t="shared" si="13"/>
        <v>ungrazed-ungrazed</v>
      </c>
      <c r="H870" s="5">
        <v>4765</v>
      </c>
      <c r="I870" s="5">
        <v>4688</v>
      </c>
      <c r="J870" s="5" t="s">
        <v>14</v>
      </c>
      <c r="K870" s="5" t="str">
        <f>VLOOKUP(J870,[1]spp_list!$A$1:$I$200,6,0)</f>
        <v>nativeshrub</v>
      </c>
      <c r="L870" s="5" t="str">
        <f>VLOOKUP(J870,[1]spp_list!$A$1:$I$200,9,0)</f>
        <v>dicot_angiosperm</v>
      </c>
      <c r="M870" s="5" t="s">
        <v>20</v>
      </c>
      <c r="N870" s="6">
        <v>2</v>
      </c>
    </row>
    <row r="871" spans="1:14" x14ac:dyDescent="0.25">
      <c r="A871">
        <v>20302</v>
      </c>
      <c r="B871">
        <v>2004</v>
      </c>
      <c r="C871" s="4">
        <f>VLOOKUP(B871&amp;A871,[1]obs_dates!$C$1:$D$661,2,FALSE)</f>
        <v>38294</v>
      </c>
      <c r="D871" t="s">
        <v>51</v>
      </c>
      <c r="E871" t="s">
        <v>9</v>
      </c>
      <c r="F871" t="s">
        <v>9</v>
      </c>
      <c r="G871" t="str">
        <f t="shared" si="13"/>
        <v>ungrazed-ungrazed</v>
      </c>
      <c r="H871" s="5">
        <v>4765</v>
      </c>
      <c r="I871" s="5">
        <v>4688</v>
      </c>
      <c r="J871" s="5" t="s">
        <v>23</v>
      </c>
      <c r="K871" s="5" t="str">
        <f>VLOOKUP(J871,[1]spp_list!$A$1:$I$200,6,0)</f>
        <v>nativetree</v>
      </c>
      <c r="L871" s="5" t="str">
        <f>VLOOKUP(J871,[1]spp_list!$A$1:$I$200,9,0)</f>
        <v>dicot_angiosperm</v>
      </c>
      <c r="M871" s="5" t="s">
        <v>20</v>
      </c>
      <c r="N871" s="6">
        <v>4</v>
      </c>
    </row>
    <row r="872" spans="1:14" x14ac:dyDescent="0.25">
      <c r="A872">
        <v>20302</v>
      </c>
      <c r="B872">
        <v>2004</v>
      </c>
      <c r="C872" s="4">
        <f>VLOOKUP(B872&amp;A872,[1]obs_dates!$C$1:$D$661,2,FALSE)</f>
        <v>38294</v>
      </c>
      <c r="D872" t="s">
        <v>51</v>
      </c>
      <c r="E872" t="s">
        <v>9</v>
      </c>
      <c r="F872" t="s">
        <v>9</v>
      </c>
      <c r="G872" t="str">
        <f t="shared" si="13"/>
        <v>ungrazed-ungrazed</v>
      </c>
      <c r="H872" s="5">
        <v>4765</v>
      </c>
      <c r="I872" s="5">
        <v>4688</v>
      </c>
      <c r="J872" s="5" t="s">
        <v>32</v>
      </c>
      <c r="K872" s="5" t="str">
        <f>VLOOKUP(J872,[1]spp_list!$A$1:$I$200,6,0)</f>
        <v>nativeshrub</v>
      </c>
      <c r="L872" s="5" t="str">
        <f>VLOOKUP(J872,[1]spp_list!$A$1:$I$200,9,0)</f>
        <v>dicot_angiosperm</v>
      </c>
      <c r="M872" s="5" t="s">
        <v>20</v>
      </c>
      <c r="N872" s="6">
        <v>1</v>
      </c>
    </row>
    <row r="873" spans="1:14" x14ac:dyDescent="0.25">
      <c r="A873">
        <v>20302</v>
      </c>
      <c r="B873">
        <v>2004</v>
      </c>
      <c r="C873" s="4">
        <f>VLOOKUP(B873&amp;A873,[1]obs_dates!$C$1:$D$661,2,FALSE)</f>
        <v>38294</v>
      </c>
      <c r="D873" t="s">
        <v>51</v>
      </c>
      <c r="E873" t="s">
        <v>9</v>
      </c>
      <c r="F873" t="s">
        <v>9</v>
      </c>
      <c r="G873" t="str">
        <f t="shared" si="13"/>
        <v>ungrazed-ungrazed</v>
      </c>
      <c r="H873" s="5">
        <v>4765</v>
      </c>
      <c r="I873" s="5">
        <v>4688</v>
      </c>
      <c r="J873" s="5" t="s">
        <v>16</v>
      </c>
      <c r="K873" s="5" t="str">
        <f>VLOOKUP(J873,[1]spp_list!$A$1:$I$200,6,0)</f>
        <v>nativetree</v>
      </c>
      <c r="L873" s="5" t="str">
        <f>VLOOKUP(J873,[1]spp_list!$A$1:$I$200,9,0)</f>
        <v>dicot_angiosperm</v>
      </c>
      <c r="M873" s="5" t="s">
        <v>20</v>
      </c>
      <c r="N873" s="6">
        <v>3</v>
      </c>
    </row>
    <row r="874" spans="1:14" x14ac:dyDescent="0.25">
      <c r="A874">
        <v>20302</v>
      </c>
      <c r="B874">
        <v>2004</v>
      </c>
      <c r="C874" s="4">
        <f>VLOOKUP(B874&amp;A874,[1]obs_dates!$C$1:$D$661,2,FALSE)</f>
        <v>38294</v>
      </c>
      <c r="D874" t="s">
        <v>51</v>
      </c>
      <c r="E874" t="s">
        <v>9</v>
      </c>
      <c r="F874" t="s">
        <v>9</v>
      </c>
      <c r="G874" t="str">
        <f t="shared" si="13"/>
        <v>ungrazed-ungrazed</v>
      </c>
      <c r="H874" s="5">
        <v>4765</v>
      </c>
      <c r="I874" s="5">
        <v>4688</v>
      </c>
      <c r="J874" s="5" t="s">
        <v>38</v>
      </c>
      <c r="K874" s="5" t="str">
        <f>VLOOKUP(J874,[1]spp_list!$A$1:$I$200,6,0)</f>
        <v>nativetree</v>
      </c>
      <c r="L874" s="5" t="str">
        <f>VLOOKUP(J874,[1]spp_list!$A$1:$I$200,9,0)</f>
        <v>dicot_angiosperm</v>
      </c>
      <c r="M874" s="5" t="s">
        <v>20</v>
      </c>
      <c r="N874" s="6">
        <v>3</v>
      </c>
    </row>
    <row r="875" spans="1:14" x14ac:dyDescent="0.25">
      <c r="A875">
        <v>20302</v>
      </c>
      <c r="B875">
        <v>2004</v>
      </c>
      <c r="C875" s="4">
        <f>VLOOKUP(B875&amp;A875,[1]obs_dates!$C$1:$D$661,2,FALSE)</f>
        <v>38294</v>
      </c>
      <c r="D875" t="s">
        <v>51</v>
      </c>
      <c r="E875" t="s">
        <v>9</v>
      </c>
      <c r="F875" t="s">
        <v>9</v>
      </c>
      <c r="G875" t="str">
        <f t="shared" si="13"/>
        <v>ungrazed-ungrazed</v>
      </c>
      <c r="H875" s="5">
        <v>4765</v>
      </c>
      <c r="I875" s="5">
        <v>4688</v>
      </c>
      <c r="J875" s="5" t="s">
        <v>17</v>
      </c>
      <c r="K875" s="5" t="str">
        <f>VLOOKUP(J875,[1]spp_list!$A$1:$I$200,6,0)</f>
        <v>nativetree</v>
      </c>
      <c r="L875" s="5" t="str">
        <f>VLOOKUP(J875,[1]spp_list!$A$1:$I$200,9,0)</f>
        <v>dicot_angiosperm</v>
      </c>
      <c r="M875" s="5" t="s">
        <v>20</v>
      </c>
      <c r="N875" s="6">
        <v>1</v>
      </c>
    </row>
    <row r="876" spans="1:14" x14ac:dyDescent="0.25">
      <c r="A876">
        <v>20302</v>
      </c>
      <c r="B876">
        <v>2004</v>
      </c>
      <c r="C876" s="4">
        <f>VLOOKUP(B876&amp;A876,[1]obs_dates!$C$1:$D$661,2,FALSE)</f>
        <v>38294</v>
      </c>
      <c r="D876" t="s">
        <v>51</v>
      </c>
      <c r="E876" t="s">
        <v>9</v>
      </c>
      <c r="F876" t="s">
        <v>9</v>
      </c>
      <c r="G876" t="str">
        <f t="shared" si="13"/>
        <v>ungrazed-ungrazed</v>
      </c>
      <c r="H876" s="5">
        <v>4765</v>
      </c>
      <c r="I876" s="5">
        <v>4688</v>
      </c>
      <c r="J876" s="5" t="s">
        <v>31</v>
      </c>
      <c r="K876" s="5" t="str">
        <f>VLOOKUP(J876,[1]spp_list!$A$1:$I$200,6,0)</f>
        <v>nativetree</v>
      </c>
      <c r="L876" s="5" t="str">
        <f>VLOOKUP(J876,[1]spp_list!$A$1:$I$200,9,0)</f>
        <v>dicot_angiosperm</v>
      </c>
      <c r="M876" s="5" t="s">
        <v>20</v>
      </c>
      <c r="N876" s="6">
        <v>3</v>
      </c>
    </row>
    <row r="877" spans="1:14" x14ac:dyDescent="0.25">
      <c r="A877">
        <v>20302</v>
      </c>
      <c r="B877">
        <v>2004</v>
      </c>
      <c r="C877" s="4">
        <f>VLOOKUP(B877&amp;A877,[1]obs_dates!$C$1:$D$661,2,FALSE)</f>
        <v>38294</v>
      </c>
      <c r="D877" t="s">
        <v>51</v>
      </c>
      <c r="E877" t="s">
        <v>9</v>
      </c>
      <c r="F877" t="s">
        <v>9</v>
      </c>
      <c r="G877" t="str">
        <f t="shared" si="13"/>
        <v>ungrazed-ungrazed</v>
      </c>
      <c r="H877" s="5">
        <v>4765</v>
      </c>
      <c r="I877" s="5">
        <v>4688</v>
      </c>
      <c r="J877" s="5" t="s">
        <v>18</v>
      </c>
      <c r="K877" s="5" t="str">
        <f>VLOOKUP(J877,[1]spp_list!$A$1:$I$200,6,0)</f>
        <v>nativetree</v>
      </c>
      <c r="L877" s="5" t="str">
        <f>VLOOKUP(J877,[1]spp_list!$A$1:$I$200,9,0)</f>
        <v>monocot_angiosperm</v>
      </c>
      <c r="M877" s="5" t="s">
        <v>20</v>
      </c>
      <c r="N877" s="6">
        <v>1</v>
      </c>
    </row>
    <row r="878" spans="1:14" x14ac:dyDescent="0.25">
      <c r="A878">
        <v>20401</v>
      </c>
      <c r="B878">
        <v>2004</v>
      </c>
      <c r="C878" s="4">
        <f>VLOOKUP(B878&amp;A878,[1]obs_dates!$C$1:$D$661,2,FALSE)</f>
        <v>38294</v>
      </c>
      <c r="D878" t="s">
        <v>51</v>
      </c>
      <c r="E878" t="s">
        <v>9</v>
      </c>
      <c r="F878" t="s">
        <v>9</v>
      </c>
      <c r="G878" t="str">
        <f t="shared" si="13"/>
        <v>ungrazed-ungrazed</v>
      </c>
      <c r="H878" s="5">
        <v>4677</v>
      </c>
      <c r="I878" s="5">
        <v>4657</v>
      </c>
      <c r="J878" s="5" t="s">
        <v>10</v>
      </c>
      <c r="K878" s="5" t="str">
        <f>VLOOKUP(J878,[1]spp_list!$A$1:$I$200,6,0)</f>
        <v>nativetree</v>
      </c>
      <c r="L878" s="5" t="str">
        <f>VLOOKUP(J878,[1]spp_list!$A$1:$I$200,9,0)</f>
        <v>dicot_angiosperm</v>
      </c>
      <c r="M878" s="5" t="s">
        <v>11</v>
      </c>
      <c r="N878" s="6">
        <v>1</v>
      </c>
    </row>
    <row r="879" spans="1:14" x14ac:dyDescent="0.25">
      <c r="A879">
        <v>20401</v>
      </c>
      <c r="B879">
        <v>2004</v>
      </c>
      <c r="C879" s="4">
        <f>VLOOKUP(B879&amp;A879,[1]obs_dates!$C$1:$D$661,2,FALSE)</f>
        <v>38294</v>
      </c>
      <c r="D879" t="s">
        <v>51</v>
      </c>
      <c r="E879" t="s">
        <v>9</v>
      </c>
      <c r="F879" t="s">
        <v>9</v>
      </c>
      <c r="G879" t="str">
        <f t="shared" si="13"/>
        <v>ungrazed-ungrazed</v>
      </c>
      <c r="H879" s="5">
        <v>4677</v>
      </c>
      <c r="I879" s="5">
        <v>4657</v>
      </c>
      <c r="J879" s="5" t="s">
        <v>35</v>
      </c>
      <c r="K879" s="5" t="str">
        <f>VLOOKUP(J879,[1]spp_list!$A$1:$I$200,6,0)</f>
        <v>nativeshrub</v>
      </c>
      <c r="L879" s="5" t="str">
        <f>VLOOKUP(J879,[1]spp_list!$A$1:$I$200,9,0)</f>
        <v>dicot_angiosperm</v>
      </c>
      <c r="M879" s="5" t="s">
        <v>11</v>
      </c>
      <c r="N879" s="6">
        <v>2</v>
      </c>
    </row>
    <row r="880" spans="1:14" x14ac:dyDescent="0.25">
      <c r="A880">
        <v>20401</v>
      </c>
      <c r="B880">
        <v>2004</v>
      </c>
      <c r="C880" s="4">
        <f>VLOOKUP(B880&amp;A880,[1]obs_dates!$C$1:$D$661,2,FALSE)</f>
        <v>38294</v>
      </c>
      <c r="D880" t="s">
        <v>51</v>
      </c>
      <c r="E880" t="s">
        <v>9</v>
      </c>
      <c r="F880" t="s">
        <v>9</v>
      </c>
      <c r="G880" t="str">
        <f t="shared" si="13"/>
        <v>ungrazed-ungrazed</v>
      </c>
      <c r="H880" s="5">
        <v>4677</v>
      </c>
      <c r="I880" s="5">
        <v>4657</v>
      </c>
      <c r="J880" s="5" t="s">
        <v>13</v>
      </c>
      <c r="K880" s="5" t="str">
        <f>VLOOKUP(J880,[1]spp_list!$A$1:$I$200,6,0)</f>
        <v>nativetreefern</v>
      </c>
      <c r="L880" s="5" t="str">
        <f>VLOOKUP(J880,[1]spp_list!$A$1:$I$200,9,0)</f>
        <v>ferns_and_lycophytes</v>
      </c>
      <c r="M880" s="5" t="s">
        <v>11</v>
      </c>
      <c r="N880" s="6">
        <v>4</v>
      </c>
    </row>
    <row r="881" spans="1:14" x14ac:dyDescent="0.25">
      <c r="A881">
        <v>20401</v>
      </c>
      <c r="B881">
        <v>2004</v>
      </c>
      <c r="C881" s="4">
        <f>VLOOKUP(B881&amp;A881,[1]obs_dates!$C$1:$D$661,2,FALSE)</f>
        <v>38294</v>
      </c>
      <c r="D881" t="s">
        <v>51</v>
      </c>
      <c r="E881" t="s">
        <v>9</v>
      </c>
      <c r="F881" t="s">
        <v>9</v>
      </c>
      <c r="G881" t="str">
        <f t="shared" si="13"/>
        <v>ungrazed-ungrazed</v>
      </c>
      <c r="H881" s="5">
        <v>4677</v>
      </c>
      <c r="I881" s="5">
        <v>4657</v>
      </c>
      <c r="J881" s="5" t="s">
        <v>14</v>
      </c>
      <c r="K881" s="5" t="str">
        <f>VLOOKUP(J881,[1]spp_list!$A$1:$I$200,6,0)</f>
        <v>nativeshrub</v>
      </c>
      <c r="L881" s="5" t="str">
        <f>VLOOKUP(J881,[1]spp_list!$A$1:$I$200,9,0)</f>
        <v>dicot_angiosperm</v>
      </c>
      <c r="M881" s="5" t="s">
        <v>11</v>
      </c>
      <c r="N881" s="6">
        <v>1</v>
      </c>
    </row>
    <row r="882" spans="1:14" x14ac:dyDescent="0.25">
      <c r="A882">
        <v>20401</v>
      </c>
      <c r="B882">
        <v>2004</v>
      </c>
      <c r="C882" s="4">
        <f>VLOOKUP(B882&amp;A882,[1]obs_dates!$C$1:$D$661,2,FALSE)</f>
        <v>38294</v>
      </c>
      <c r="D882" t="s">
        <v>51</v>
      </c>
      <c r="E882" t="s">
        <v>9</v>
      </c>
      <c r="F882" t="s">
        <v>9</v>
      </c>
      <c r="G882" t="str">
        <f t="shared" si="13"/>
        <v>ungrazed-ungrazed</v>
      </c>
      <c r="H882" s="5">
        <v>4677</v>
      </c>
      <c r="I882" s="5">
        <v>4657</v>
      </c>
      <c r="J882" s="5" t="s">
        <v>15</v>
      </c>
      <c r="K882" s="5" t="str">
        <f>VLOOKUP(J882,[1]spp_list!$A$1:$I$200,6,0)</f>
        <v>nativetree</v>
      </c>
      <c r="L882" s="5" t="str">
        <f>VLOOKUP(J882,[1]spp_list!$A$1:$I$200,9,0)</f>
        <v>dicot_angiosperm</v>
      </c>
      <c r="M882" s="5" t="s">
        <v>11</v>
      </c>
      <c r="N882" s="6">
        <v>9</v>
      </c>
    </row>
    <row r="883" spans="1:14" x14ac:dyDescent="0.25">
      <c r="A883">
        <v>20401</v>
      </c>
      <c r="B883">
        <v>2004</v>
      </c>
      <c r="C883" s="4">
        <f>VLOOKUP(B883&amp;A883,[1]obs_dates!$C$1:$D$661,2,FALSE)</f>
        <v>38294</v>
      </c>
      <c r="D883" t="s">
        <v>51</v>
      </c>
      <c r="E883" t="s">
        <v>9</v>
      </c>
      <c r="F883" t="s">
        <v>9</v>
      </c>
      <c r="G883" t="str">
        <f t="shared" si="13"/>
        <v>ungrazed-ungrazed</v>
      </c>
      <c r="H883" s="5">
        <v>4677</v>
      </c>
      <c r="I883" s="5">
        <v>4657</v>
      </c>
      <c r="J883" s="5" t="s">
        <v>16</v>
      </c>
      <c r="K883" s="5" t="str">
        <f>VLOOKUP(J883,[1]spp_list!$A$1:$I$200,6,0)</f>
        <v>nativetree</v>
      </c>
      <c r="L883" s="5" t="str">
        <f>VLOOKUP(J883,[1]spp_list!$A$1:$I$200,9,0)</f>
        <v>dicot_angiosperm</v>
      </c>
      <c r="M883" s="5" t="s">
        <v>11</v>
      </c>
      <c r="N883" s="6">
        <v>3</v>
      </c>
    </row>
    <row r="884" spans="1:14" x14ac:dyDescent="0.25">
      <c r="A884">
        <v>20401</v>
      </c>
      <c r="B884">
        <v>2004</v>
      </c>
      <c r="C884" s="4">
        <f>VLOOKUP(B884&amp;A884,[1]obs_dates!$C$1:$D$661,2,FALSE)</f>
        <v>38294</v>
      </c>
      <c r="D884" t="s">
        <v>51</v>
      </c>
      <c r="E884" t="s">
        <v>9</v>
      </c>
      <c r="F884" t="s">
        <v>9</v>
      </c>
      <c r="G884" t="str">
        <f t="shared" si="13"/>
        <v>ungrazed-ungrazed</v>
      </c>
      <c r="H884" s="5">
        <v>4677</v>
      </c>
      <c r="I884" s="5">
        <v>4657</v>
      </c>
      <c r="J884" s="5" t="s">
        <v>18</v>
      </c>
      <c r="K884" s="5" t="str">
        <f>VLOOKUP(J884,[1]spp_list!$A$1:$I$200,6,0)</f>
        <v>nativetree</v>
      </c>
      <c r="L884" s="5" t="str">
        <f>VLOOKUP(J884,[1]spp_list!$A$1:$I$200,9,0)</f>
        <v>monocot_angiosperm</v>
      </c>
      <c r="M884" s="5" t="s">
        <v>11</v>
      </c>
      <c r="N884" s="6">
        <v>30</v>
      </c>
    </row>
    <row r="885" spans="1:14" x14ac:dyDescent="0.25">
      <c r="A885">
        <v>20401</v>
      </c>
      <c r="B885">
        <v>2004</v>
      </c>
      <c r="C885" s="4">
        <f>VLOOKUP(B885&amp;A885,[1]obs_dates!$C$1:$D$661,2,FALSE)</f>
        <v>38294</v>
      </c>
      <c r="D885" t="s">
        <v>51</v>
      </c>
      <c r="E885" t="s">
        <v>9</v>
      </c>
      <c r="F885" t="s">
        <v>9</v>
      </c>
      <c r="G885" t="str">
        <f t="shared" si="13"/>
        <v>ungrazed-ungrazed</v>
      </c>
      <c r="H885" s="5">
        <v>4677</v>
      </c>
      <c r="I885" s="5">
        <v>4657</v>
      </c>
      <c r="J885" s="5" t="s">
        <v>19</v>
      </c>
      <c r="K885" s="5" t="str">
        <f>VLOOKUP(J885,[1]spp_list!$A$1:$I$200,6,0)</f>
        <v>nativetree</v>
      </c>
      <c r="L885" s="5" t="str">
        <f>VLOOKUP(J885,[1]spp_list!$A$1:$I$200,9,0)</f>
        <v>dicot_angiosperm</v>
      </c>
      <c r="M885" s="5" t="s">
        <v>11</v>
      </c>
      <c r="N885" s="6">
        <v>1</v>
      </c>
    </row>
    <row r="886" spans="1:14" x14ac:dyDescent="0.25">
      <c r="A886">
        <v>20402</v>
      </c>
      <c r="B886">
        <v>2004</v>
      </c>
      <c r="C886" s="4">
        <f>VLOOKUP(B886&amp;A886,[1]obs_dates!$C$1:$D$661,2,FALSE)</f>
        <v>38294</v>
      </c>
      <c r="D886" t="s">
        <v>51</v>
      </c>
      <c r="E886" t="s">
        <v>9</v>
      </c>
      <c r="F886" t="s">
        <v>9</v>
      </c>
      <c r="G886" t="str">
        <f t="shared" si="13"/>
        <v>ungrazed-ungrazed</v>
      </c>
      <c r="H886" s="5">
        <v>4767</v>
      </c>
      <c r="I886" s="5">
        <v>4766</v>
      </c>
      <c r="J886" s="5" t="s">
        <v>22</v>
      </c>
      <c r="K886" s="5" t="str">
        <f>VLOOKUP(J886,[1]spp_list!$A$1:$I$200,6,0)</f>
        <v>nativetreefern</v>
      </c>
      <c r="L886" s="5" t="str">
        <f>VLOOKUP(J886,[1]spp_list!$A$1:$I$200,9,0)</f>
        <v>ferns_and_lycophytes</v>
      </c>
      <c r="M886" s="5" t="s">
        <v>11</v>
      </c>
      <c r="N886" s="8">
        <v>5</v>
      </c>
    </row>
    <row r="887" spans="1:14" x14ac:dyDescent="0.25">
      <c r="A887">
        <v>20402</v>
      </c>
      <c r="B887">
        <v>2004</v>
      </c>
      <c r="C887" s="4">
        <f>VLOOKUP(B887&amp;A887,[1]obs_dates!$C$1:$D$661,2,FALSE)</f>
        <v>38294</v>
      </c>
      <c r="D887" t="s">
        <v>51</v>
      </c>
      <c r="E887" t="s">
        <v>9</v>
      </c>
      <c r="F887" t="s">
        <v>9</v>
      </c>
      <c r="G887" t="str">
        <f t="shared" si="13"/>
        <v>ungrazed-ungrazed</v>
      </c>
      <c r="H887" s="5">
        <v>4767</v>
      </c>
      <c r="I887" s="5">
        <v>4766</v>
      </c>
      <c r="J887" s="5" t="s">
        <v>15</v>
      </c>
      <c r="K887" s="5" t="str">
        <f>VLOOKUP(J887,[1]spp_list!$A$1:$I$200,6,0)</f>
        <v>nativetree</v>
      </c>
      <c r="L887" s="5" t="str">
        <f>VLOOKUP(J887,[1]spp_list!$A$1:$I$200,9,0)</f>
        <v>dicot_angiosperm</v>
      </c>
      <c r="M887" s="5" t="s">
        <v>11</v>
      </c>
      <c r="N887" s="8">
        <v>2</v>
      </c>
    </row>
    <row r="888" spans="1:14" x14ac:dyDescent="0.25">
      <c r="A888">
        <v>20402</v>
      </c>
      <c r="B888">
        <v>2004</v>
      </c>
      <c r="C888" s="4">
        <f>VLOOKUP(B888&amp;A888,[1]obs_dates!$C$1:$D$661,2,FALSE)</f>
        <v>38294</v>
      </c>
      <c r="D888" t="s">
        <v>51</v>
      </c>
      <c r="E888" t="s">
        <v>9</v>
      </c>
      <c r="F888" t="s">
        <v>9</v>
      </c>
      <c r="G888" t="str">
        <f t="shared" si="13"/>
        <v>ungrazed-ungrazed</v>
      </c>
      <c r="H888" s="5">
        <v>4767</v>
      </c>
      <c r="I888" s="5">
        <v>4766</v>
      </c>
      <c r="J888" s="5" t="s">
        <v>30</v>
      </c>
      <c r="K888" s="5" t="str">
        <f>VLOOKUP(J888,[1]spp_list!$A$1:$I$200,6,0)</f>
        <v>nativetree</v>
      </c>
      <c r="L888" s="5" t="str">
        <f>VLOOKUP(J888,[1]spp_list!$A$1:$I$200,9,0)</f>
        <v>dicot_angiosperm</v>
      </c>
      <c r="M888" s="5" t="s">
        <v>20</v>
      </c>
      <c r="N888" s="8">
        <v>1</v>
      </c>
    </row>
    <row r="889" spans="1:14" x14ac:dyDescent="0.25">
      <c r="A889">
        <v>20402</v>
      </c>
      <c r="B889">
        <v>2004</v>
      </c>
      <c r="C889" s="4">
        <f>VLOOKUP(B889&amp;A889,[1]obs_dates!$C$1:$D$661,2,FALSE)</f>
        <v>38294</v>
      </c>
      <c r="D889" t="s">
        <v>51</v>
      </c>
      <c r="E889" t="s">
        <v>9</v>
      </c>
      <c r="F889" t="s">
        <v>9</v>
      </c>
      <c r="G889" t="str">
        <f t="shared" si="13"/>
        <v>ungrazed-ungrazed</v>
      </c>
      <c r="H889" s="5">
        <v>4767</v>
      </c>
      <c r="I889" s="5">
        <v>4766</v>
      </c>
      <c r="J889" s="5" t="s">
        <v>22</v>
      </c>
      <c r="K889" s="5" t="str">
        <f>VLOOKUP(J889,[1]spp_list!$A$1:$I$200,6,0)</f>
        <v>nativetreefern</v>
      </c>
      <c r="L889" s="5" t="str">
        <f>VLOOKUP(J889,[1]spp_list!$A$1:$I$200,9,0)</f>
        <v>ferns_and_lycophytes</v>
      </c>
      <c r="M889" s="5" t="s">
        <v>20</v>
      </c>
      <c r="N889" s="6">
        <v>1</v>
      </c>
    </row>
    <row r="890" spans="1:14" x14ac:dyDescent="0.25">
      <c r="A890">
        <v>20402</v>
      </c>
      <c r="B890">
        <v>2004</v>
      </c>
      <c r="C890" s="4">
        <f>VLOOKUP(B890&amp;A890,[1]obs_dates!$C$1:$D$661,2,FALSE)</f>
        <v>38294</v>
      </c>
      <c r="D890" t="s">
        <v>51</v>
      </c>
      <c r="E890" t="s">
        <v>9</v>
      </c>
      <c r="F890" t="s">
        <v>9</v>
      </c>
      <c r="G890" t="str">
        <f t="shared" si="13"/>
        <v>ungrazed-ungrazed</v>
      </c>
      <c r="H890" s="5">
        <v>4767</v>
      </c>
      <c r="I890" s="5">
        <v>4766</v>
      </c>
      <c r="J890" s="5" t="s">
        <v>15</v>
      </c>
      <c r="K890" s="5" t="str">
        <f>VLOOKUP(J890,[1]spp_list!$A$1:$I$200,6,0)</f>
        <v>nativetree</v>
      </c>
      <c r="L890" s="5" t="str">
        <f>VLOOKUP(J890,[1]spp_list!$A$1:$I$200,9,0)</f>
        <v>dicot_angiosperm</v>
      </c>
      <c r="M890" s="5" t="s">
        <v>20</v>
      </c>
      <c r="N890" s="6">
        <v>5</v>
      </c>
    </row>
    <row r="891" spans="1:14" x14ac:dyDescent="0.25">
      <c r="A891">
        <v>20501</v>
      </c>
      <c r="B891">
        <v>2004</v>
      </c>
      <c r="C891" s="4">
        <f>VLOOKUP(B891&amp;A891,[1]obs_dates!$C$1:$D$661,2,FALSE)</f>
        <v>38293</v>
      </c>
      <c r="D891" t="s">
        <v>51</v>
      </c>
      <c r="E891" t="s">
        <v>9</v>
      </c>
      <c r="F891" t="s">
        <v>9</v>
      </c>
      <c r="G891" t="str">
        <f t="shared" si="13"/>
        <v>ungrazed-ungrazed</v>
      </c>
      <c r="H891" s="5">
        <v>4658</v>
      </c>
      <c r="I891" s="5">
        <v>4669</v>
      </c>
      <c r="J891" s="5" t="s">
        <v>34</v>
      </c>
      <c r="K891" s="5" t="str">
        <f>VLOOKUP(J891,[1]spp_list!$A$1:$I$200,6,0)</f>
        <v>nativeshrub</v>
      </c>
      <c r="L891" s="5" t="str">
        <f>VLOOKUP(J891,[1]spp_list!$A$1:$I$200,9,0)</f>
        <v>dicot_angiosperm</v>
      </c>
      <c r="M891" s="5" t="s">
        <v>11</v>
      </c>
      <c r="N891" s="8">
        <v>1</v>
      </c>
    </row>
    <row r="892" spans="1:14" x14ac:dyDescent="0.25">
      <c r="A892">
        <v>20501</v>
      </c>
      <c r="B892">
        <v>2004</v>
      </c>
      <c r="C892" s="4">
        <f>VLOOKUP(B892&amp;A892,[1]obs_dates!$C$1:$D$661,2,FALSE)</f>
        <v>38293</v>
      </c>
      <c r="D892" t="s">
        <v>51</v>
      </c>
      <c r="E892" t="s">
        <v>9</v>
      </c>
      <c r="F892" t="s">
        <v>9</v>
      </c>
      <c r="G892" t="str">
        <f t="shared" si="13"/>
        <v>ungrazed-ungrazed</v>
      </c>
      <c r="H892" s="5">
        <v>4658</v>
      </c>
      <c r="I892" s="5">
        <v>4669</v>
      </c>
      <c r="J892" s="5" t="s">
        <v>30</v>
      </c>
      <c r="K892" s="5" t="str">
        <f>VLOOKUP(J892,[1]spp_list!$A$1:$I$200,6,0)</f>
        <v>nativetree</v>
      </c>
      <c r="L892" s="5" t="str">
        <f>VLOOKUP(J892,[1]spp_list!$A$1:$I$200,9,0)</f>
        <v>dicot_angiosperm</v>
      </c>
      <c r="M892" s="5" t="s">
        <v>11</v>
      </c>
      <c r="N892" s="8">
        <v>3</v>
      </c>
    </row>
    <row r="893" spans="1:14" x14ac:dyDescent="0.25">
      <c r="A893">
        <v>20501</v>
      </c>
      <c r="B893">
        <v>2004</v>
      </c>
      <c r="C893" s="4">
        <f>VLOOKUP(B893&amp;A893,[1]obs_dates!$C$1:$D$661,2,FALSE)</f>
        <v>38293</v>
      </c>
      <c r="D893" t="s">
        <v>51</v>
      </c>
      <c r="E893" t="s">
        <v>9</v>
      </c>
      <c r="F893" t="s">
        <v>9</v>
      </c>
      <c r="G893" t="str">
        <f t="shared" si="13"/>
        <v>ungrazed-ungrazed</v>
      </c>
      <c r="H893" s="5">
        <v>4658</v>
      </c>
      <c r="I893" s="5">
        <v>4669</v>
      </c>
      <c r="J893" s="5" t="s">
        <v>12</v>
      </c>
      <c r="K893" s="5" t="str">
        <f>VLOOKUP(J893,[1]spp_list!$A$1:$I$200,6,0)</f>
        <v>nativetreefern</v>
      </c>
      <c r="L893" s="5" t="str">
        <f>VLOOKUP(J893,[1]spp_list!$A$1:$I$200,9,0)</f>
        <v>ferns_and_lycophytes</v>
      </c>
      <c r="M893" s="5" t="s">
        <v>11</v>
      </c>
      <c r="N893" s="8">
        <v>2</v>
      </c>
    </row>
    <row r="894" spans="1:14" x14ac:dyDescent="0.25">
      <c r="A894">
        <v>20501</v>
      </c>
      <c r="B894">
        <v>2004</v>
      </c>
      <c r="C894" s="4">
        <f>VLOOKUP(B894&amp;A894,[1]obs_dates!$C$1:$D$661,2,FALSE)</f>
        <v>38293</v>
      </c>
      <c r="D894" t="s">
        <v>51</v>
      </c>
      <c r="E894" t="s">
        <v>9</v>
      </c>
      <c r="F894" t="s">
        <v>9</v>
      </c>
      <c r="G894" t="str">
        <f t="shared" si="13"/>
        <v>ungrazed-ungrazed</v>
      </c>
      <c r="H894" s="5">
        <v>4658</v>
      </c>
      <c r="I894" s="5">
        <v>4669</v>
      </c>
      <c r="J894" s="5" t="s">
        <v>14</v>
      </c>
      <c r="K894" s="5" t="str">
        <f>VLOOKUP(J894,[1]spp_list!$A$1:$I$200,6,0)</f>
        <v>nativeshrub</v>
      </c>
      <c r="L894" s="5" t="str">
        <f>VLOOKUP(J894,[1]spp_list!$A$1:$I$200,9,0)</f>
        <v>dicot_angiosperm</v>
      </c>
      <c r="M894" s="5" t="s">
        <v>11</v>
      </c>
      <c r="N894" s="8">
        <v>5</v>
      </c>
    </row>
    <row r="895" spans="1:14" x14ac:dyDescent="0.25">
      <c r="A895">
        <v>20501</v>
      </c>
      <c r="B895">
        <v>2004</v>
      </c>
      <c r="C895" s="4">
        <f>VLOOKUP(B895&amp;A895,[1]obs_dates!$C$1:$D$661,2,FALSE)</f>
        <v>38293</v>
      </c>
      <c r="D895" t="s">
        <v>51</v>
      </c>
      <c r="E895" t="s">
        <v>9</v>
      </c>
      <c r="F895" t="s">
        <v>9</v>
      </c>
      <c r="G895" t="str">
        <f t="shared" si="13"/>
        <v>ungrazed-ungrazed</v>
      </c>
      <c r="H895" s="5">
        <v>4658</v>
      </c>
      <c r="I895" s="5">
        <v>4669</v>
      </c>
      <c r="J895" s="5" t="s">
        <v>15</v>
      </c>
      <c r="K895" s="5" t="str">
        <f>VLOOKUP(J895,[1]spp_list!$A$1:$I$200,6,0)</f>
        <v>nativetree</v>
      </c>
      <c r="L895" s="5" t="str">
        <f>VLOOKUP(J895,[1]spp_list!$A$1:$I$200,9,0)</f>
        <v>dicot_angiosperm</v>
      </c>
      <c r="M895" s="5" t="s">
        <v>11</v>
      </c>
      <c r="N895" s="8">
        <v>6</v>
      </c>
    </row>
    <row r="896" spans="1:14" x14ac:dyDescent="0.25">
      <c r="A896">
        <v>20501</v>
      </c>
      <c r="B896">
        <v>2004</v>
      </c>
      <c r="C896" s="4">
        <f>VLOOKUP(B896&amp;A896,[1]obs_dates!$C$1:$D$661,2,FALSE)</f>
        <v>38293</v>
      </c>
      <c r="D896" t="s">
        <v>51</v>
      </c>
      <c r="E896" t="s">
        <v>9</v>
      </c>
      <c r="F896" t="s">
        <v>9</v>
      </c>
      <c r="G896" t="str">
        <f t="shared" si="13"/>
        <v>ungrazed-ungrazed</v>
      </c>
      <c r="H896" s="5">
        <v>4658</v>
      </c>
      <c r="I896" s="5">
        <v>4669</v>
      </c>
      <c r="J896" s="5" t="s">
        <v>16</v>
      </c>
      <c r="K896" s="5" t="str">
        <f>VLOOKUP(J896,[1]spp_list!$A$1:$I$200,6,0)</f>
        <v>nativetree</v>
      </c>
      <c r="L896" s="5" t="str">
        <f>VLOOKUP(J896,[1]spp_list!$A$1:$I$200,9,0)</f>
        <v>dicot_angiosperm</v>
      </c>
      <c r="M896" s="5" t="s">
        <v>11</v>
      </c>
      <c r="N896" s="8">
        <v>11</v>
      </c>
    </row>
    <row r="897" spans="1:14" x14ac:dyDescent="0.25">
      <c r="A897">
        <v>20501</v>
      </c>
      <c r="B897">
        <v>2004</v>
      </c>
      <c r="C897" s="4">
        <f>VLOOKUP(B897&amp;A897,[1]obs_dates!$C$1:$D$661,2,FALSE)</f>
        <v>38293</v>
      </c>
      <c r="D897" t="s">
        <v>51</v>
      </c>
      <c r="E897" t="s">
        <v>9</v>
      </c>
      <c r="F897" t="s">
        <v>9</v>
      </c>
      <c r="G897" t="str">
        <f t="shared" si="13"/>
        <v>ungrazed-ungrazed</v>
      </c>
      <c r="H897" s="5">
        <v>4658</v>
      </c>
      <c r="I897" s="5">
        <v>4669</v>
      </c>
      <c r="J897" s="5" t="s">
        <v>18</v>
      </c>
      <c r="K897" s="5" t="str">
        <f>VLOOKUP(J897,[1]spp_list!$A$1:$I$200,6,0)</f>
        <v>nativetree</v>
      </c>
      <c r="L897" s="5" t="str">
        <f>VLOOKUP(J897,[1]spp_list!$A$1:$I$200,9,0)</f>
        <v>monocot_angiosperm</v>
      </c>
      <c r="M897" s="5" t="s">
        <v>11</v>
      </c>
      <c r="N897" s="8">
        <v>5</v>
      </c>
    </row>
    <row r="898" spans="1:14" x14ac:dyDescent="0.25">
      <c r="A898">
        <v>20501</v>
      </c>
      <c r="B898">
        <v>2004</v>
      </c>
      <c r="C898" s="4">
        <f>VLOOKUP(B898&amp;A898,[1]obs_dates!$C$1:$D$661,2,FALSE)</f>
        <v>38293</v>
      </c>
      <c r="D898" t="s">
        <v>51</v>
      </c>
      <c r="E898" t="s">
        <v>9</v>
      </c>
      <c r="F898" t="s">
        <v>9</v>
      </c>
      <c r="G898" t="str">
        <f t="shared" si="13"/>
        <v>ungrazed-ungrazed</v>
      </c>
      <c r="H898" s="5">
        <v>4658</v>
      </c>
      <c r="I898" s="5">
        <v>4669</v>
      </c>
      <c r="J898" s="5" t="s">
        <v>19</v>
      </c>
      <c r="K898" s="5" t="str">
        <f>VLOOKUP(J898,[1]spp_list!$A$1:$I$200,6,0)</f>
        <v>nativetree</v>
      </c>
      <c r="L898" s="5" t="str">
        <f>VLOOKUP(J898,[1]spp_list!$A$1:$I$200,9,0)</f>
        <v>dicot_angiosperm</v>
      </c>
      <c r="M898" s="5" t="s">
        <v>11</v>
      </c>
      <c r="N898" s="8">
        <v>6</v>
      </c>
    </row>
    <row r="899" spans="1:14" x14ac:dyDescent="0.25">
      <c r="A899">
        <v>20501</v>
      </c>
      <c r="B899">
        <v>2004</v>
      </c>
      <c r="C899" s="4">
        <f>VLOOKUP(B899&amp;A899,[1]obs_dates!$C$1:$D$661,2,FALSE)</f>
        <v>38293</v>
      </c>
      <c r="D899" t="s">
        <v>51</v>
      </c>
      <c r="E899" t="s">
        <v>9</v>
      </c>
      <c r="F899" t="s">
        <v>9</v>
      </c>
      <c r="G899" t="str">
        <f t="shared" ref="G899:G962" si="14">CONCATENATE(E899,"-",F899)</f>
        <v>ungrazed-ungrazed</v>
      </c>
      <c r="H899" s="5">
        <v>4658</v>
      </c>
      <c r="I899" s="5">
        <v>4669</v>
      </c>
      <c r="J899" s="5" t="s">
        <v>30</v>
      </c>
      <c r="K899" s="5" t="str">
        <f>VLOOKUP(J899,[1]spp_list!$A$1:$I$200,6,0)</f>
        <v>nativetree</v>
      </c>
      <c r="L899" s="5" t="str">
        <f>VLOOKUP(J899,[1]spp_list!$A$1:$I$200,9,0)</f>
        <v>dicot_angiosperm</v>
      </c>
      <c r="M899" s="5" t="s">
        <v>20</v>
      </c>
      <c r="N899" s="6">
        <v>1</v>
      </c>
    </row>
    <row r="900" spans="1:14" x14ac:dyDescent="0.25">
      <c r="A900">
        <v>20501</v>
      </c>
      <c r="B900">
        <v>2004</v>
      </c>
      <c r="C900" s="4">
        <f>VLOOKUP(B900&amp;A900,[1]obs_dates!$C$1:$D$661,2,FALSE)</f>
        <v>38293</v>
      </c>
      <c r="D900" t="s">
        <v>51</v>
      </c>
      <c r="E900" t="s">
        <v>9</v>
      </c>
      <c r="F900" t="s">
        <v>9</v>
      </c>
      <c r="G900" t="str">
        <f t="shared" si="14"/>
        <v>ungrazed-ungrazed</v>
      </c>
      <c r="H900" s="5">
        <v>4658</v>
      </c>
      <c r="I900" s="5">
        <v>4669</v>
      </c>
      <c r="J900" s="5" t="s">
        <v>14</v>
      </c>
      <c r="K900" s="5" t="str">
        <f>VLOOKUP(J900,[1]spp_list!$A$1:$I$200,6,0)</f>
        <v>nativeshrub</v>
      </c>
      <c r="L900" s="5" t="str">
        <f>VLOOKUP(J900,[1]spp_list!$A$1:$I$200,9,0)</f>
        <v>dicot_angiosperm</v>
      </c>
      <c r="M900" s="5" t="s">
        <v>20</v>
      </c>
      <c r="N900" s="6">
        <v>1</v>
      </c>
    </row>
    <row r="901" spans="1:14" x14ac:dyDescent="0.25">
      <c r="A901">
        <v>20501</v>
      </c>
      <c r="B901">
        <v>2004</v>
      </c>
      <c r="C901" s="4">
        <f>VLOOKUP(B901&amp;A901,[1]obs_dates!$C$1:$D$661,2,FALSE)</f>
        <v>38293</v>
      </c>
      <c r="D901" t="s">
        <v>51</v>
      </c>
      <c r="E901" t="s">
        <v>9</v>
      </c>
      <c r="F901" t="s">
        <v>9</v>
      </c>
      <c r="G901" t="str">
        <f t="shared" si="14"/>
        <v>ungrazed-ungrazed</v>
      </c>
      <c r="H901" s="5">
        <v>4658</v>
      </c>
      <c r="I901" s="5">
        <v>4669</v>
      </c>
      <c r="J901" s="5" t="s">
        <v>16</v>
      </c>
      <c r="K901" s="5" t="str">
        <f>VLOOKUP(J901,[1]spp_list!$A$1:$I$200,6,0)</f>
        <v>nativetree</v>
      </c>
      <c r="L901" s="5" t="str">
        <f>VLOOKUP(J901,[1]spp_list!$A$1:$I$200,9,0)</f>
        <v>dicot_angiosperm</v>
      </c>
      <c r="M901" s="5" t="s">
        <v>20</v>
      </c>
      <c r="N901" s="6">
        <v>4</v>
      </c>
    </row>
    <row r="902" spans="1:14" x14ac:dyDescent="0.25">
      <c r="A902">
        <v>20501</v>
      </c>
      <c r="B902">
        <v>2004</v>
      </c>
      <c r="C902" s="4">
        <f>VLOOKUP(B902&amp;A902,[1]obs_dates!$C$1:$D$661,2,FALSE)</f>
        <v>38293</v>
      </c>
      <c r="D902" t="s">
        <v>51</v>
      </c>
      <c r="E902" t="s">
        <v>9</v>
      </c>
      <c r="F902" t="s">
        <v>9</v>
      </c>
      <c r="G902" t="str">
        <f t="shared" si="14"/>
        <v>ungrazed-ungrazed</v>
      </c>
      <c r="H902" s="5">
        <v>4658</v>
      </c>
      <c r="I902" s="5">
        <v>4669</v>
      </c>
      <c r="J902" s="5" t="s">
        <v>18</v>
      </c>
      <c r="K902" s="5" t="str">
        <f>VLOOKUP(J902,[1]spp_list!$A$1:$I$200,6,0)</f>
        <v>nativetree</v>
      </c>
      <c r="L902" s="5" t="str">
        <f>VLOOKUP(J902,[1]spp_list!$A$1:$I$200,9,0)</f>
        <v>monocot_angiosperm</v>
      </c>
      <c r="M902" s="5" t="s">
        <v>20</v>
      </c>
      <c r="N902" s="6">
        <v>3</v>
      </c>
    </row>
    <row r="903" spans="1:14" x14ac:dyDescent="0.25">
      <c r="A903">
        <v>30102</v>
      </c>
      <c r="B903">
        <v>2004</v>
      </c>
      <c r="C903" s="4">
        <f>VLOOKUP(B903&amp;A903,[1]obs_dates!$C$1:$D$661,2,FALSE)</f>
        <v>38309</v>
      </c>
      <c r="D903" t="s">
        <v>54</v>
      </c>
      <c r="E903" t="s">
        <v>42</v>
      </c>
      <c r="F903" t="s">
        <v>9</v>
      </c>
      <c r="G903" t="str">
        <f t="shared" si="14"/>
        <v>grazed-ungrazed</v>
      </c>
      <c r="H903">
        <v>3939</v>
      </c>
      <c r="I903">
        <v>3798</v>
      </c>
      <c r="J903" s="5" t="s">
        <v>63</v>
      </c>
      <c r="K903" s="5" t="str">
        <f>VLOOKUP(J903,[1]spp_list!$A$1:$I$200,6,0)</f>
        <v>exoticshrub</v>
      </c>
      <c r="L903" s="5" t="str">
        <f>VLOOKUP(J903,[1]spp_list!$A$1:$I$200,9,0)</f>
        <v>dicot_angiosperm</v>
      </c>
      <c r="M903" s="5" t="s">
        <v>20</v>
      </c>
      <c r="N903" s="7">
        <v>2</v>
      </c>
    </row>
    <row r="904" spans="1:14" x14ac:dyDescent="0.25">
      <c r="A904">
        <v>30103</v>
      </c>
      <c r="B904">
        <v>2004</v>
      </c>
      <c r="C904" s="4">
        <f>VLOOKUP(B904&amp;A904,[1]obs_dates!$C$1:$D$661,2,FALSE)</f>
        <v>38309</v>
      </c>
      <c r="D904" t="s">
        <v>54</v>
      </c>
      <c r="E904" t="s">
        <v>42</v>
      </c>
      <c r="F904" t="s">
        <v>9</v>
      </c>
      <c r="G904" t="str">
        <f t="shared" si="14"/>
        <v>grazed-ungrazed</v>
      </c>
      <c r="H904">
        <v>4330</v>
      </c>
      <c r="I904">
        <v>3942</v>
      </c>
      <c r="J904" s="5" t="s">
        <v>37</v>
      </c>
      <c r="K904" s="5" t="str">
        <f>VLOOKUP(J904,[1]spp_list!$A$1:$I$200,6,0)</f>
        <v>nativetree</v>
      </c>
      <c r="L904" s="5" t="str">
        <f>VLOOKUP(J904,[1]spp_list!$A$1:$I$200,9,0)</f>
        <v>gymnosperm</v>
      </c>
      <c r="M904" s="5" t="s">
        <v>20</v>
      </c>
      <c r="N904" s="8">
        <v>2</v>
      </c>
    </row>
    <row r="905" spans="1:14" x14ac:dyDescent="0.25">
      <c r="A905">
        <v>30103</v>
      </c>
      <c r="B905">
        <v>2004</v>
      </c>
      <c r="C905" s="4">
        <f>VLOOKUP(B905&amp;A905,[1]obs_dates!$C$1:$D$661,2,FALSE)</f>
        <v>38309</v>
      </c>
      <c r="D905" t="s">
        <v>54</v>
      </c>
      <c r="E905" t="s">
        <v>42</v>
      </c>
      <c r="F905" t="s">
        <v>9</v>
      </c>
      <c r="G905" t="str">
        <f t="shared" si="14"/>
        <v>grazed-ungrazed</v>
      </c>
      <c r="H905">
        <v>4330</v>
      </c>
      <c r="I905">
        <v>3942</v>
      </c>
      <c r="J905" s="5" t="s">
        <v>48</v>
      </c>
      <c r="K905" s="5" t="str">
        <f>VLOOKUP(J905,[1]spp_list!$A$1:$I$200,6,0)</f>
        <v>nativetree</v>
      </c>
      <c r="L905" s="5" t="str">
        <f>VLOOKUP(J905,[1]spp_list!$A$1:$I$200,9,0)</f>
        <v>dicot_angiosperm</v>
      </c>
      <c r="M905" s="5" t="s">
        <v>20</v>
      </c>
      <c r="N905" s="8">
        <v>1</v>
      </c>
    </row>
    <row r="906" spans="1:14" x14ac:dyDescent="0.25">
      <c r="A906">
        <v>30103</v>
      </c>
      <c r="B906">
        <v>2004</v>
      </c>
      <c r="C906" s="4">
        <f>VLOOKUP(B906&amp;A906,[1]obs_dates!$C$1:$D$661,2,FALSE)</f>
        <v>38309</v>
      </c>
      <c r="D906" t="s">
        <v>54</v>
      </c>
      <c r="E906" t="s">
        <v>42</v>
      </c>
      <c r="F906" t="s">
        <v>9</v>
      </c>
      <c r="G906" t="str">
        <f t="shared" si="14"/>
        <v>grazed-ungrazed</v>
      </c>
      <c r="H906">
        <v>4330</v>
      </c>
      <c r="I906">
        <v>3942</v>
      </c>
      <c r="J906" s="5" t="s">
        <v>15</v>
      </c>
      <c r="K906" s="5" t="str">
        <f>VLOOKUP(J906,[1]spp_list!$A$1:$I$200,6,0)</f>
        <v>nativetree</v>
      </c>
      <c r="L906" s="5" t="str">
        <f>VLOOKUP(J906,[1]spp_list!$A$1:$I$200,9,0)</f>
        <v>dicot_angiosperm</v>
      </c>
      <c r="M906" s="5" t="s">
        <v>20</v>
      </c>
      <c r="N906" s="8">
        <v>1</v>
      </c>
    </row>
    <row r="907" spans="1:14" x14ac:dyDescent="0.25">
      <c r="A907">
        <v>30103</v>
      </c>
      <c r="B907">
        <v>2004</v>
      </c>
      <c r="C907" s="4">
        <f>VLOOKUP(B907&amp;A907,[1]obs_dates!$C$1:$D$661,2,FALSE)</f>
        <v>38309</v>
      </c>
      <c r="D907" t="s">
        <v>54</v>
      </c>
      <c r="E907" t="s">
        <v>42</v>
      </c>
      <c r="F907" t="s">
        <v>9</v>
      </c>
      <c r="G907" t="str">
        <f t="shared" si="14"/>
        <v>grazed-ungrazed</v>
      </c>
      <c r="H907">
        <v>4330</v>
      </c>
      <c r="I907">
        <v>3942</v>
      </c>
      <c r="J907" s="5" t="s">
        <v>23</v>
      </c>
      <c r="K907" s="5" t="str">
        <f>VLOOKUP(J907,[1]spp_list!$A$1:$I$200,6,0)</f>
        <v>nativetree</v>
      </c>
      <c r="L907" s="5" t="str">
        <f>VLOOKUP(J907,[1]spp_list!$A$1:$I$200,9,0)</f>
        <v>dicot_angiosperm</v>
      </c>
      <c r="M907" s="5" t="s">
        <v>20</v>
      </c>
      <c r="N907" s="8">
        <v>4</v>
      </c>
    </row>
    <row r="908" spans="1:14" x14ac:dyDescent="0.25">
      <c r="A908">
        <v>30103</v>
      </c>
      <c r="B908">
        <v>2004</v>
      </c>
      <c r="C908" s="4">
        <f>VLOOKUP(B908&amp;A908,[1]obs_dates!$C$1:$D$661,2,FALSE)</f>
        <v>38309</v>
      </c>
      <c r="D908" t="s">
        <v>54</v>
      </c>
      <c r="E908" t="s">
        <v>42</v>
      </c>
      <c r="F908" t="s">
        <v>9</v>
      </c>
      <c r="G908" t="str">
        <f t="shared" si="14"/>
        <v>grazed-ungrazed</v>
      </c>
      <c r="H908">
        <v>4330</v>
      </c>
      <c r="I908">
        <v>3942</v>
      </c>
      <c r="J908" s="5" t="s">
        <v>16</v>
      </c>
      <c r="K908" s="5" t="str">
        <f>VLOOKUP(J908,[1]spp_list!$A$1:$I$200,6,0)</f>
        <v>nativetree</v>
      </c>
      <c r="L908" s="5" t="str">
        <f>VLOOKUP(J908,[1]spp_list!$A$1:$I$200,9,0)</f>
        <v>dicot_angiosperm</v>
      </c>
      <c r="M908" s="5" t="s">
        <v>20</v>
      </c>
      <c r="N908" s="8">
        <v>1</v>
      </c>
    </row>
    <row r="909" spans="1:14" x14ac:dyDescent="0.25">
      <c r="A909">
        <v>30103</v>
      </c>
      <c r="B909">
        <v>2004</v>
      </c>
      <c r="C909" s="4">
        <f>VLOOKUP(B909&amp;A909,[1]obs_dates!$C$1:$D$661,2,FALSE)</f>
        <v>38309</v>
      </c>
      <c r="D909" t="s">
        <v>54</v>
      </c>
      <c r="E909" t="s">
        <v>42</v>
      </c>
      <c r="F909" t="s">
        <v>9</v>
      </c>
      <c r="G909" t="str">
        <f t="shared" si="14"/>
        <v>grazed-ungrazed</v>
      </c>
      <c r="H909">
        <v>4330</v>
      </c>
      <c r="I909">
        <v>3942</v>
      </c>
      <c r="J909" s="5" t="s">
        <v>18</v>
      </c>
      <c r="K909" s="5" t="str">
        <f>VLOOKUP(J909,[1]spp_list!$A$1:$I$200,6,0)</f>
        <v>nativetree</v>
      </c>
      <c r="L909" s="5" t="str">
        <f>VLOOKUP(J909,[1]spp_list!$A$1:$I$200,9,0)</f>
        <v>monocot_angiosperm</v>
      </c>
      <c r="M909" s="5" t="s">
        <v>20</v>
      </c>
      <c r="N909" s="8">
        <v>1</v>
      </c>
    </row>
    <row r="910" spans="1:14" x14ac:dyDescent="0.25">
      <c r="A910">
        <v>30104</v>
      </c>
      <c r="B910">
        <v>2004</v>
      </c>
      <c r="C910" s="4">
        <f>VLOOKUP(B910&amp;A910,[1]obs_dates!$C$1:$D$661,2,FALSE)</f>
        <v>38309</v>
      </c>
      <c r="D910" t="s">
        <v>54</v>
      </c>
      <c r="E910" t="s">
        <v>42</v>
      </c>
      <c r="F910" t="s">
        <v>9</v>
      </c>
      <c r="G910" t="str">
        <f t="shared" si="14"/>
        <v>grazed-ungrazed</v>
      </c>
      <c r="H910">
        <v>3934</v>
      </c>
      <c r="I910">
        <v>3797</v>
      </c>
      <c r="J910" s="5" t="s">
        <v>22</v>
      </c>
      <c r="K910" s="5" t="str">
        <f>VLOOKUP(J910,[1]spp_list!$A$1:$I$200,6,0)</f>
        <v>nativetreefern</v>
      </c>
      <c r="L910" s="5" t="str">
        <f>VLOOKUP(J910,[1]spp_list!$A$1:$I$200,9,0)</f>
        <v>ferns_and_lycophytes</v>
      </c>
      <c r="M910" s="5" t="s">
        <v>11</v>
      </c>
      <c r="N910" s="8">
        <v>1</v>
      </c>
    </row>
    <row r="911" spans="1:14" x14ac:dyDescent="0.25">
      <c r="A911">
        <v>30104</v>
      </c>
      <c r="B911">
        <v>2004</v>
      </c>
      <c r="C911" s="4">
        <f>VLOOKUP(B911&amp;A911,[1]obs_dates!$C$1:$D$661,2,FALSE)</f>
        <v>38309</v>
      </c>
      <c r="D911" t="s">
        <v>54</v>
      </c>
      <c r="E911" t="s">
        <v>42</v>
      </c>
      <c r="F911" t="s">
        <v>9</v>
      </c>
      <c r="G911" t="str">
        <f t="shared" si="14"/>
        <v>grazed-ungrazed</v>
      </c>
      <c r="H911">
        <v>3934</v>
      </c>
      <c r="I911">
        <v>3797</v>
      </c>
      <c r="J911" s="5" t="s">
        <v>14</v>
      </c>
      <c r="K911" s="5" t="str">
        <f>VLOOKUP(J911,[1]spp_list!$A$1:$I$200,6,0)</f>
        <v>nativeshrub</v>
      </c>
      <c r="L911" s="5" t="str">
        <f>VLOOKUP(J911,[1]spp_list!$A$1:$I$200,9,0)</f>
        <v>dicot_angiosperm</v>
      </c>
      <c r="M911" s="5" t="s">
        <v>11</v>
      </c>
      <c r="N911" s="8">
        <v>4</v>
      </c>
    </row>
    <row r="912" spans="1:14" x14ac:dyDescent="0.25">
      <c r="A912">
        <v>30104</v>
      </c>
      <c r="B912">
        <v>2004</v>
      </c>
      <c r="C912" s="4">
        <f>VLOOKUP(B912&amp;A912,[1]obs_dates!$C$1:$D$661,2,FALSE)</f>
        <v>38309</v>
      </c>
      <c r="D912" t="s">
        <v>54</v>
      </c>
      <c r="E912" t="s">
        <v>42</v>
      </c>
      <c r="F912" t="s">
        <v>9</v>
      </c>
      <c r="G912" t="str">
        <f t="shared" si="14"/>
        <v>grazed-ungrazed</v>
      </c>
      <c r="H912">
        <v>3934</v>
      </c>
      <c r="I912">
        <v>3797</v>
      </c>
      <c r="J912" s="5" t="s">
        <v>16</v>
      </c>
      <c r="K912" s="5" t="str">
        <f>VLOOKUP(J912,[1]spp_list!$A$1:$I$200,6,0)</f>
        <v>nativetree</v>
      </c>
      <c r="L912" s="5" t="str">
        <f>VLOOKUP(J912,[1]spp_list!$A$1:$I$200,9,0)</f>
        <v>dicot_angiosperm</v>
      </c>
      <c r="M912" s="5" t="s">
        <v>11</v>
      </c>
      <c r="N912" s="8">
        <v>4</v>
      </c>
    </row>
    <row r="913" spans="1:14" x14ac:dyDescent="0.25">
      <c r="A913">
        <v>30104</v>
      </c>
      <c r="B913">
        <v>2004</v>
      </c>
      <c r="C913" s="4">
        <f>VLOOKUP(B913&amp;A913,[1]obs_dates!$C$1:$D$661,2,FALSE)</f>
        <v>38309</v>
      </c>
      <c r="D913" t="s">
        <v>54</v>
      </c>
      <c r="E913" t="s">
        <v>42</v>
      </c>
      <c r="F913" t="s">
        <v>9</v>
      </c>
      <c r="G913" t="str">
        <f t="shared" si="14"/>
        <v>grazed-ungrazed</v>
      </c>
      <c r="H913">
        <v>3934</v>
      </c>
      <c r="I913">
        <v>3797</v>
      </c>
      <c r="J913" s="5" t="s">
        <v>10</v>
      </c>
      <c r="K913" s="5" t="str">
        <f>VLOOKUP(J913,[1]spp_list!$A$1:$I$200,6,0)</f>
        <v>nativetree</v>
      </c>
      <c r="L913" s="5" t="str">
        <f>VLOOKUP(J913,[1]spp_list!$A$1:$I$200,9,0)</f>
        <v>dicot_angiosperm</v>
      </c>
      <c r="M913" s="5" t="s">
        <v>20</v>
      </c>
      <c r="N913" s="8">
        <v>1</v>
      </c>
    </row>
    <row r="914" spans="1:14" x14ac:dyDescent="0.25">
      <c r="A914">
        <v>30104</v>
      </c>
      <c r="B914">
        <v>2004</v>
      </c>
      <c r="C914" s="4">
        <f>VLOOKUP(B914&amp;A914,[1]obs_dates!$C$1:$D$661,2,FALSE)</f>
        <v>38309</v>
      </c>
      <c r="D914" t="s">
        <v>54</v>
      </c>
      <c r="E914" t="s">
        <v>42</v>
      </c>
      <c r="F914" t="s">
        <v>9</v>
      </c>
      <c r="G914" t="str">
        <f t="shared" si="14"/>
        <v>grazed-ungrazed</v>
      </c>
      <c r="H914">
        <v>3934</v>
      </c>
      <c r="I914">
        <v>3797</v>
      </c>
      <c r="J914" s="5" t="s">
        <v>22</v>
      </c>
      <c r="K914" s="5" t="str">
        <f>VLOOKUP(J914,[1]spp_list!$A$1:$I$200,6,0)</f>
        <v>nativetreefern</v>
      </c>
      <c r="L914" s="5" t="str">
        <f>VLOOKUP(J914,[1]spp_list!$A$1:$I$200,9,0)</f>
        <v>ferns_and_lycophytes</v>
      </c>
      <c r="M914" s="5" t="s">
        <v>20</v>
      </c>
      <c r="N914" s="8">
        <v>1</v>
      </c>
    </row>
    <row r="915" spans="1:14" x14ac:dyDescent="0.25">
      <c r="A915">
        <v>30104</v>
      </c>
      <c r="B915">
        <v>2004</v>
      </c>
      <c r="C915" s="4">
        <f>VLOOKUP(B915&amp;A915,[1]obs_dates!$C$1:$D$661,2,FALSE)</f>
        <v>38309</v>
      </c>
      <c r="D915" t="s">
        <v>54</v>
      </c>
      <c r="E915" t="s">
        <v>42</v>
      </c>
      <c r="F915" t="s">
        <v>9</v>
      </c>
      <c r="G915" t="str">
        <f t="shared" si="14"/>
        <v>grazed-ungrazed</v>
      </c>
      <c r="H915">
        <v>3934</v>
      </c>
      <c r="I915">
        <v>3797</v>
      </c>
      <c r="J915" s="5" t="s">
        <v>16</v>
      </c>
      <c r="K915" s="5" t="str">
        <f>VLOOKUP(J915,[1]spp_list!$A$1:$I$200,6,0)</f>
        <v>nativetree</v>
      </c>
      <c r="L915" s="5" t="str">
        <f>VLOOKUP(J915,[1]spp_list!$A$1:$I$200,9,0)</f>
        <v>dicot_angiosperm</v>
      </c>
      <c r="M915" s="5" t="s">
        <v>20</v>
      </c>
      <c r="N915" s="8">
        <v>23</v>
      </c>
    </row>
    <row r="916" spans="1:14" x14ac:dyDescent="0.25">
      <c r="A916">
        <v>30104</v>
      </c>
      <c r="B916">
        <v>2004</v>
      </c>
      <c r="C916" s="4">
        <f>VLOOKUP(B916&amp;A916,[1]obs_dates!$C$1:$D$661,2,FALSE)</f>
        <v>38309</v>
      </c>
      <c r="D916" t="s">
        <v>54</v>
      </c>
      <c r="E916" t="s">
        <v>42</v>
      </c>
      <c r="F916" t="s">
        <v>9</v>
      </c>
      <c r="G916" t="str">
        <f t="shared" si="14"/>
        <v>grazed-ungrazed</v>
      </c>
      <c r="H916">
        <v>3934</v>
      </c>
      <c r="I916">
        <v>3797</v>
      </c>
      <c r="J916" s="5" t="s">
        <v>38</v>
      </c>
      <c r="K916" s="5" t="str">
        <f>VLOOKUP(J916,[1]spp_list!$A$1:$I$200,6,0)</f>
        <v>nativetree</v>
      </c>
      <c r="L916" s="5" t="str">
        <f>VLOOKUP(J916,[1]spp_list!$A$1:$I$200,9,0)</f>
        <v>dicot_angiosperm</v>
      </c>
      <c r="M916" s="5" t="s">
        <v>20</v>
      </c>
      <c r="N916" s="8">
        <v>2</v>
      </c>
    </row>
    <row r="917" spans="1:14" x14ac:dyDescent="0.25">
      <c r="A917">
        <v>30104</v>
      </c>
      <c r="B917">
        <v>2004</v>
      </c>
      <c r="C917" s="4">
        <f>VLOOKUP(B917&amp;A917,[1]obs_dates!$C$1:$D$661,2,FALSE)</f>
        <v>38309</v>
      </c>
      <c r="D917" t="s">
        <v>54</v>
      </c>
      <c r="E917" t="s">
        <v>42</v>
      </c>
      <c r="F917" t="s">
        <v>9</v>
      </c>
      <c r="G917" t="str">
        <f t="shared" si="14"/>
        <v>grazed-ungrazed</v>
      </c>
      <c r="H917">
        <v>3934</v>
      </c>
      <c r="I917">
        <v>3797</v>
      </c>
      <c r="J917" s="5" t="s">
        <v>18</v>
      </c>
      <c r="K917" s="5" t="str">
        <f>VLOOKUP(J917,[1]spp_list!$A$1:$I$200,6,0)</f>
        <v>nativetree</v>
      </c>
      <c r="L917" s="5" t="str">
        <f>VLOOKUP(J917,[1]spp_list!$A$1:$I$200,9,0)</f>
        <v>monocot_angiosperm</v>
      </c>
      <c r="M917" s="5" t="s">
        <v>20</v>
      </c>
      <c r="N917" s="8">
        <v>6</v>
      </c>
    </row>
    <row r="918" spans="1:14" x14ac:dyDescent="0.25">
      <c r="A918">
        <v>30203</v>
      </c>
      <c r="B918">
        <v>2004</v>
      </c>
      <c r="C918" s="4">
        <f>VLOOKUP(B918&amp;A918,[1]obs_dates!$C$1:$D$661,2,FALSE)</f>
        <v>38309</v>
      </c>
      <c r="D918" t="s">
        <v>54</v>
      </c>
      <c r="E918" t="s">
        <v>42</v>
      </c>
      <c r="F918" t="s">
        <v>9</v>
      </c>
      <c r="G918" t="str">
        <f t="shared" si="14"/>
        <v>grazed-ungrazed</v>
      </c>
      <c r="H918">
        <v>3790</v>
      </c>
      <c r="I918">
        <v>3785</v>
      </c>
      <c r="J918" s="5" t="s">
        <v>22</v>
      </c>
      <c r="K918" s="5" t="str">
        <f>VLOOKUP(J918,[1]spp_list!$A$1:$I$200,6,0)</f>
        <v>nativetreefern</v>
      </c>
      <c r="L918" s="5" t="str">
        <f>VLOOKUP(J918,[1]spp_list!$A$1:$I$200,9,0)</f>
        <v>ferns_and_lycophytes</v>
      </c>
      <c r="M918" s="5" t="s">
        <v>11</v>
      </c>
      <c r="N918" s="8">
        <v>1</v>
      </c>
    </row>
    <row r="919" spans="1:14" x14ac:dyDescent="0.25">
      <c r="A919">
        <v>30203</v>
      </c>
      <c r="B919">
        <v>2004</v>
      </c>
      <c r="C919" s="4">
        <f>VLOOKUP(B919&amp;A919,[1]obs_dates!$C$1:$D$661,2,FALSE)</f>
        <v>38309</v>
      </c>
      <c r="D919" t="s">
        <v>54</v>
      </c>
      <c r="E919" t="s">
        <v>42</v>
      </c>
      <c r="F919" t="s">
        <v>9</v>
      </c>
      <c r="G919" t="str">
        <f t="shared" si="14"/>
        <v>grazed-ungrazed</v>
      </c>
      <c r="H919">
        <v>3790</v>
      </c>
      <c r="I919">
        <v>3785</v>
      </c>
      <c r="J919" s="5" t="s">
        <v>37</v>
      </c>
      <c r="K919" s="5" t="str">
        <f>VLOOKUP(J919,[1]spp_list!$A$1:$I$200,6,0)</f>
        <v>nativetree</v>
      </c>
      <c r="L919" s="5" t="str">
        <f>VLOOKUP(J919,[1]spp_list!$A$1:$I$200,9,0)</f>
        <v>gymnosperm</v>
      </c>
      <c r="M919" s="5" t="s">
        <v>11</v>
      </c>
      <c r="N919" s="8">
        <v>1</v>
      </c>
    </row>
    <row r="920" spans="1:14" x14ac:dyDescent="0.25">
      <c r="A920">
        <v>30203</v>
      </c>
      <c r="B920">
        <v>2004</v>
      </c>
      <c r="C920" s="4">
        <f>VLOOKUP(B920&amp;A920,[1]obs_dates!$C$1:$D$661,2,FALSE)</f>
        <v>38309</v>
      </c>
      <c r="D920" t="s">
        <v>54</v>
      </c>
      <c r="E920" t="s">
        <v>42</v>
      </c>
      <c r="F920" t="s">
        <v>9</v>
      </c>
      <c r="G920" t="str">
        <f t="shared" si="14"/>
        <v>grazed-ungrazed</v>
      </c>
      <c r="H920">
        <v>3790</v>
      </c>
      <c r="I920">
        <v>3785</v>
      </c>
      <c r="J920" s="5" t="s">
        <v>28</v>
      </c>
      <c r="K920" s="5" t="str">
        <f>VLOOKUP(J920,[1]spp_list!$A$1:$I$200,6,0)</f>
        <v>nativetree</v>
      </c>
      <c r="L920" s="5" t="str">
        <f>VLOOKUP(J920,[1]spp_list!$A$1:$I$200,9,0)</f>
        <v>dicot_angiosperm</v>
      </c>
      <c r="M920" s="5" t="s">
        <v>11</v>
      </c>
      <c r="N920" s="8">
        <v>1</v>
      </c>
    </row>
    <row r="921" spans="1:14" x14ac:dyDescent="0.25">
      <c r="A921">
        <v>30203</v>
      </c>
      <c r="B921">
        <v>2004</v>
      </c>
      <c r="C921" s="4">
        <f>VLOOKUP(B921&amp;A921,[1]obs_dates!$C$1:$D$661,2,FALSE)</f>
        <v>38309</v>
      </c>
      <c r="D921" t="s">
        <v>54</v>
      </c>
      <c r="E921" t="s">
        <v>42</v>
      </c>
      <c r="F921" t="s">
        <v>9</v>
      </c>
      <c r="G921" t="str">
        <f t="shared" si="14"/>
        <v>grazed-ungrazed</v>
      </c>
      <c r="H921">
        <v>3790</v>
      </c>
      <c r="I921">
        <v>3785</v>
      </c>
      <c r="J921" s="5" t="s">
        <v>16</v>
      </c>
      <c r="K921" s="5" t="str">
        <f>VLOOKUP(J921,[1]spp_list!$A$1:$I$200,6,0)</f>
        <v>nativetree</v>
      </c>
      <c r="L921" s="5" t="str">
        <f>VLOOKUP(J921,[1]spp_list!$A$1:$I$200,9,0)</f>
        <v>dicot_angiosperm</v>
      </c>
      <c r="M921" s="5" t="s">
        <v>11</v>
      </c>
      <c r="N921" s="8">
        <v>3</v>
      </c>
    </row>
    <row r="922" spans="1:14" x14ac:dyDescent="0.25">
      <c r="A922">
        <v>30203</v>
      </c>
      <c r="B922">
        <v>2004</v>
      </c>
      <c r="C922" s="4">
        <f>VLOOKUP(B922&amp;A922,[1]obs_dates!$C$1:$D$661,2,FALSE)</f>
        <v>38309</v>
      </c>
      <c r="D922" t="s">
        <v>54</v>
      </c>
      <c r="E922" t="s">
        <v>42</v>
      </c>
      <c r="F922" t="s">
        <v>9</v>
      </c>
      <c r="G922" t="str">
        <f t="shared" si="14"/>
        <v>grazed-ungrazed</v>
      </c>
      <c r="H922">
        <v>3790</v>
      </c>
      <c r="I922">
        <v>3785</v>
      </c>
      <c r="J922" s="5" t="s">
        <v>48</v>
      </c>
      <c r="K922" s="5" t="str">
        <f>VLOOKUP(J922,[1]spp_list!$A$1:$I$200,6,0)</f>
        <v>nativetree</v>
      </c>
      <c r="L922" s="5" t="str">
        <f>VLOOKUP(J922,[1]spp_list!$A$1:$I$200,9,0)</f>
        <v>dicot_angiosperm</v>
      </c>
      <c r="M922" s="5" t="s">
        <v>20</v>
      </c>
      <c r="N922" s="8">
        <v>1</v>
      </c>
    </row>
    <row r="923" spans="1:14" x14ac:dyDescent="0.25">
      <c r="A923">
        <v>30203</v>
      </c>
      <c r="B923">
        <v>2004</v>
      </c>
      <c r="C923" s="4">
        <f>VLOOKUP(B923&amp;A923,[1]obs_dates!$C$1:$D$661,2,FALSE)</f>
        <v>38309</v>
      </c>
      <c r="D923" t="s">
        <v>54</v>
      </c>
      <c r="E923" t="s">
        <v>42</v>
      </c>
      <c r="F923" t="s">
        <v>9</v>
      </c>
      <c r="G923" t="str">
        <f t="shared" si="14"/>
        <v>grazed-ungrazed</v>
      </c>
      <c r="H923">
        <v>3790</v>
      </c>
      <c r="I923">
        <v>3785</v>
      </c>
      <c r="J923" s="5" t="s">
        <v>23</v>
      </c>
      <c r="K923" s="5" t="str">
        <f>VLOOKUP(J923,[1]spp_list!$A$1:$I$200,6,0)</f>
        <v>nativetree</v>
      </c>
      <c r="L923" s="5" t="str">
        <f>VLOOKUP(J923,[1]spp_list!$A$1:$I$200,9,0)</f>
        <v>dicot_angiosperm</v>
      </c>
      <c r="M923" s="5" t="s">
        <v>20</v>
      </c>
      <c r="N923" s="8">
        <v>1</v>
      </c>
    </row>
    <row r="924" spans="1:14" x14ac:dyDescent="0.25">
      <c r="A924">
        <v>30203</v>
      </c>
      <c r="B924">
        <v>2004</v>
      </c>
      <c r="C924" s="4">
        <f>VLOOKUP(B924&amp;A924,[1]obs_dates!$C$1:$D$661,2,FALSE)</f>
        <v>38309</v>
      </c>
      <c r="D924" t="s">
        <v>54</v>
      </c>
      <c r="E924" t="s">
        <v>42</v>
      </c>
      <c r="F924" t="s">
        <v>9</v>
      </c>
      <c r="G924" t="str">
        <f t="shared" si="14"/>
        <v>grazed-ungrazed</v>
      </c>
      <c r="H924">
        <v>3790</v>
      </c>
      <c r="I924">
        <v>3785</v>
      </c>
      <c r="J924" s="5" t="s">
        <v>18</v>
      </c>
      <c r="K924" s="5" t="str">
        <f>VLOOKUP(J924,[1]spp_list!$A$1:$I$200,6,0)</f>
        <v>nativetree</v>
      </c>
      <c r="L924" s="5" t="str">
        <f>VLOOKUP(J924,[1]spp_list!$A$1:$I$200,9,0)</f>
        <v>monocot_angiosperm</v>
      </c>
      <c r="M924" s="5" t="s">
        <v>20</v>
      </c>
      <c r="N924" s="8">
        <v>8</v>
      </c>
    </row>
    <row r="925" spans="1:14" x14ac:dyDescent="0.25">
      <c r="A925">
        <v>30204</v>
      </c>
      <c r="B925">
        <v>2004</v>
      </c>
      <c r="C925" s="4">
        <f>VLOOKUP(B925&amp;A925,[1]obs_dates!$C$1:$D$661,2,FALSE)</f>
        <v>38312</v>
      </c>
      <c r="D925" t="s">
        <v>54</v>
      </c>
      <c r="E925" t="s">
        <v>42</v>
      </c>
      <c r="F925" t="s">
        <v>9</v>
      </c>
      <c r="G925" t="str">
        <f t="shared" si="14"/>
        <v>grazed-ungrazed</v>
      </c>
      <c r="H925">
        <v>3946</v>
      </c>
      <c r="I925">
        <v>3937</v>
      </c>
      <c r="J925" s="5" t="s">
        <v>22</v>
      </c>
      <c r="K925" s="5" t="str">
        <f>VLOOKUP(J925,[1]spp_list!$A$1:$I$200,6,0)</f>
        <v>nativetreefern</v>
      </c>
      <c r="L925" s="5" t="str">
        <f>VLOOKUP(J925,[1]spp_list!$A$1:$I$200,9,0)</f>
        <v>ferns_and_lycophytes</v>
      </c>
      <c r="M925" s="5" t="s">
        <v>11</v>
      </c>
      <c r="N925" s="8">
        <v>8</v>
      </c>
    </row>
    <row r="926" spans="1:14" x14ac:dyDescent="0.25">
      <c r="A926">
        <v>30204</v>
      </c>
      <c r="B926">
        <v>2004</v>
      </c>
      <c r="C926" s="4">
        <f>VLOOKUP(B926&amp;A926,[1]obs_dates!$C$1:$D$661,2,FALSE)</f>
        <v>38312</v>
      </c>
      <c r="D926" t="s">
        <v>54</v>
      </c>
      <c r="E926" t="s">
        <v>42</v>
      </c>
      <c r="F926" t="s">
        <v>9</v>
      </c>
      <c r="G926" t="str">
        <f t="shared" si="14"/>
        <v>grazed-ungrazed</v>
      </c>
      <c r="H926">
        <v>3946</v>
      </c>
      <c r="I926">
        <v>3937</v>
      </c>
      <c r="J926" s="5" t="s">
        <v>13</v>
      </c>
      <c r="K926" s="5" t="str">
        <f>VLOOKUP(J926,[1]spp_list!$A$1:$I$200,6,0)</f>
        <v>nativetreefern</v>
      </c>
      <c r="L926" s="5" t="str">
        <f>VLOOKUP(J926,[1]spp_list!$A$1:$I$200,9,0)</f>
        <v>ferns_and_lycophytes</v>
      </c>
      <c r="M926" s="5" t="s">
        <v>11</v>
      </c>
      <c r="N926" s="8">
        <v>21</v>
      </c>
    </row>
    <row r="927" spans="1:14" x14ac:dyDescent="0.25">
      <c r="A927">
        <v>30204</v>
      </c>
      <c r="B927">
        <v>2004</v>
      </c>
      <c r="C927" s="4">
        <f>VLOOKUP(B927&amp;A927,[1]obs_dates!$C$1:$D$661,2,FALSE)</f>
        <v>38312</v>
      </c>
      <c r="D927" t="s">
        <v>54</v>
      </c>
      <c r="E927" t="s">
        <v>42</v>
      </c>
      <c r="F927" t="s">
        <v>9</v>
      </c>
      <c r="G927" t="str">
        <f t="shared" si="14"/>
        <v>grazed-ungrazed</v>
      </c>
      <c r="H927">
        <v>3946</v>
      </c>
      <c r="I927">
        <v>3937</v>
      </c>
      <c r="J927" s="5" t="s">
        <v>14</v>
      </c>
      <c r="K927" s="5" t="str">
        <f>VLOOKUP(J927,[1]spp_list!$A$1:$I$200,6,0)</f>
        <v>nativeshrub</v>
      </c>
      <c r="L927" s="5" t="str">
        <f>VLOOKUP(J927,[1]spp_list!$A$1:$I$200,9,0)</f>
        <v>dicot_angiosperm</v>
      </c>
      <c r="M927" s="5" t="s">
        <v>11</v>
      </c>
      <c r="N927" s="8">
        <v>2</v>
      </c>
    </row>
    <row r="928" spans="1:14" x14ac:dyDescent="0.25">
      <c r="A928">
        <v>30204</v>
      </c>
      <c r="B928">
        <v>2004</v>
      </c>
      <c r="C928" s="4">
        <f>VLOOKUP(B928&amp;A928,[1]obs_dates!$C$1:$D$661,2,FALSE)</f>
        <v>38312</v>
      </c>
      <c r="D928" t="s">
        <v>54</v>
      </c>
      <c r="E928" t="s">
        <v>42</v>
      </c>
      <c r="F928" t="s">
        <v>9</v>
      </c>
      <c r="G928" t="str">
        <f t="shared" si="14"/>
        <v>grazed-ungrazed</v>
      </c>
      <c r="H928">
        <v>3946</v>
      </c>
      <c r="I928">
        <v>3937</v>
      </c>
      <c r="J928" s="5" t="s">
        <v>28</v>
      </c>
      <c r="K928" s="5" t="str">
        <f>VLOOKUP(J928,[1]spp_list!$A$1:$I$200,6,0)</f>
        <v>nativetree</v>
      </c>
      <c r="L928" s="5" t="str">
        <f>VLOOKUP(J928,[1]spp_list!$A$1:$I$200,9,0)</f>
        <v>dicot_angiosperm</v>
      </c>
      <c r="M928" s="5" t="s">
        <v>11</v>
      </c>
      <c r="N928" s="8">
        <v>1</v>
      </c>
    </row>
    <row r="929" spans="1:14" x14ac:dyDescent="0.25">
      <c r="A929">
        <v>30204</v>
      </c>
      <c r="B929">
        <v>2004</v>
      </c>
      <c r="C929" s="4">
        <f>VLOOKUP(B929&amp;A929,[1]obs_dates!$C$1:$D$661,2,FALSE)</f>
        <v>38312</v>
      </c>
      <c r="D929" t="s">
        <v>54</v>
      </c>
      <c r="E929" t="s">
        <v>42</v>
      </c>
      <c r="F929" t="s">
        <v>9</v>
      </c>
      <c r="G929" t="str">
        <f t="shared" si="14"/>
        <v>grazed-ungrazed</v>
      </c>
      <c r="H929">
        <v>3946</v>
      </c>
      <c r="I929">
        <v>3937</v>
      </c>
      <c r="J929" s="5" t="s">
        <v>16</v>
      </c>
      <c r="K929" s="5" t="str">
        <f>VLOOKUP(J929,[1]spp_list!$A$1:$I$200,6,0)</f>
        <v>nativetree</v>
      </c>
      <c r="L929" s="5" t="str">
        <f>VLOOKUP(J929,[1]spp_list!$A$1:$I$200,9,0)</f>
        <v>dicot_angiosperm</v>
      </c>
      <c r="M929" s="5" t="s">
        <v>11</v>
      </c>
      <c r="N929" s="8">
        <v>26</v>
      </c>
    </row>
    <row r="930" spans="1:14" x14ac:dyDescent="0.25">
      <c r="A930">
        <v>30204</v>
      </c>
      <c r="B930">
        <v>2004</v>
      </c>
      <c r="C930" s="4">
        <f>VLOOKUP(B930&amp;A930,[1]obs_dates!$C$1:$D$661,2,FALSE)</f>
        <v>38312</v>
      </c>
      <c r="D930" t="s">
        <v>54</v>
      </c>
      <c r="E930" t="s">
        <v>42</v>
      </c>
      <c r="F930" t="s">
        <v>9</v>
      </c>
      <c r="G930" t="str">
        <f t="shared" si="14"/>
        <v>grazed-ungrazed</v>
      </c>
      <c r="H930">
        <v>3946</v>
      </c>
      <c r="I930">
        <v>3937</v>
      </c>
      <c r="J930" s="5" t="s">
        <v>31</v>
      </c>
      <c r="K930" s="5" t="str">
        <f>VLOOKUP(J930,[1]spp_list!$A$1:$I$200,6,0)</f>
        <v>nativetree</v>
      </c>
      <c r="L930" s="5" t="str">
        <f>VLOOKUP(J930,[1]spp_list!$A$1:$I$200,9,0)</f>
        <v>dicot_angiosperm</v>
      </c>
      <c r="M930" s="5" t="s">
        <v>11</v>
      </c>
      <c r="N930" s="8">
        <v>1</v>
      </c>
    </row>
    <row r="931" spans="1:14" x14ac:dyDescent="0.25">
      <c r="A931">
        <v>30204</v>
      </c>
      <c r="B931">
        <v>2004</v>
      </c>
      <c r="C931" s="4">
        <f>VLOOKUP(B931&amp;A931,[1]obs_dates!$C$1:$D$661,2,FALSE)</f>
        <v>38312</v>
      </c>
      <c r="D931" t="s">
        <v>54</v>
      </c>
      <c r="E931" t="s">
        <v>42</v>
      </c>
      <c r="F931" t="s">
        <v>9</v>
      </c>
      <c r="G931" t="str">
        <f t="shared" si="14"/>
        <v>grazed-ungrazed</v>
      </c>
      <c r="H931">
        <v>3946</v>
      </c>
      <c r="I931">
        <v>3937</v>
      </c>
      <c r="J931" s="5" t="s">
        <v>15</v>
      </c>
      <c r="K931" s="5" t="str">
        <f>VLOOKUP(J931,[1]spp_list!$A$1:$I$200,6,0)</f>
        <v>nativetree</v>
      </c>
      <c r="L931" s="5" t="str">
        <f>VLOOKUP(J931,[1]spp_list!$A$1:$I$200,9,0)</f>
        <v>dicot_angiosperm</v>
      </c>
      <c r="M931" s="5" t="s">
        <v>20</v>
      </c>
      <c r="N931" s="8">
        <v>2</v>
      </c>
    </row>
    <row r="932" spans="1:14" x14ac:dyDescent="0.25">
      <c r="A932">
        <v>30302</v>
      </c>
      <c r="B932">
        <v>2004</v>
      </c>
      <c r="C932" s="4">
        <f>VLOOKUP(B932&amp;A932,[1]obs_dates!$C$1:$D$661,2,FALSE)</f>
        <v>38312</v>
      </c>
      <c r="D932" t="s">
        <v>54</v>
      </c>
      <c r="E932" t="s">
        <v>42</v>
      </c>
      <c r="F932" t="s">
        <v>9</v>
      </c>
      <c r="G932" t="str">
        <f t="shared" si="14"/>
        <v>grazed-ungrazed</v>
      </c>
      <c r="H932">
        <v>3783</v>
      </c>
      <c r="I932">
        <v>3801</v>
      </c>
      <c r="J932" s="5" t="s">
        <v>22</v>
      </c>
      <c r="K932" s="5" t="str">
        <f>VLOOKUP(J932,[1]spp_list!$A$1:$I$200,6,0)</f>
        <v>nativetreefern</v>
      </c>
      <c r="L932" s="5" t="str">
        <f>VLOOKUP(J932,[1]spp_list!$A$1:$I$200,9,0)</f>
        <v>ferns_and_lycophytes</v>
      </c>
      <c r="M932" s="5" t="s">
        <v>11</v>
      </c>
      <c r="N932" s="8">
        <v>1</v>
      </c>
    </row>
    <row r="933" spans="1:14" x14ac:dyDescent="0.25">
      <c r="A933">
        <v>30302</v>
      </c>
      <c r="B933">
        <v>2004</v>
      </c>
      <c r="C933" s="4">
        <f>VLOOKUP(B933&amp;A933,[1]obs_dates!$C$1:$D$661,2,FALSE)</f>
        <v>38312</v>
      </c>
      <c r="D933" t="s">
        <v>54</v>
      </c>
      <c r="E933" t="s">
        <v>42</v>
      </c>
      <c r="F933" t="s">
        <v>9</v>
      </c>
      <c r="G933" t="str">
        <f t="shared" si="14"/>
        <v>grazed-ungrazed</v>
      </c>
      <c r="H933">
        <v>3783</v>
      </c>
      <c r="I933">
        <v>3801</v>
      </c>
      <c r="J933" s="5" t="s">
        <v>13</v>
      </c>
      <c r="K933" s="5" t="str">
        <f>VLOOKUP(J933,[1]spp_list!$A$1:$I$200,6,0)</f>
        <v>nativetreefern</v>
      </c>
      <c r="L933" s="5" t="str">
        <f>VLOOKUP(J933,[1]spp_list!$A$1:$I$200,9,0)</f>
        <v>ferns_and_lycophytes</v>
      </c>
      <c r="M933" s="5" t="s">
        <v>11</v>
      </c>
      <c r="N933" s="8">
        <v>10</v>
      </c>
    </row>
    <row r="934" spans="1:14" x14ac:dyDescent="0.25">
      <c r="A934">
        <v>30302</v>
      </c>
      <c r="B934">
        <v>2004</v>
      </c>
      <c r="C934" s="4">
        <f>VLOOKUP(B934&amp;A934,[1]obs_dates!$C$1:$D$661,2,FALSE)</f>
        <v>38312</v>
      </c>
      <c r="D934" t="s">
        <v>54</v>
      </c>
      <c r="E934" t="s">
        <v>42</v>
      </c>
      <c r="F934" t="s">
        <v>9</v>
      </c>
      <c r="G934" t="str">
        <f t="shared" si="14"/>
        <v>grazed-ungrazed</v>
      </c>
      <c r="H934">
        <v>3783</v>
      </c>
      <c r="I934">
        <v>3801</v>
      </c>
      <c r="J934" s="5" t="s">
        <v>15</v>
      </c>
      <c r="K934" s="5" t="str">
        <f>VLOOKUP(J934,[1]spp_list!$A$1:$I$200,6,0)</f>
        <v>nativetree</v>
      </c>
      <c r="L934" s="5" t="str">
        <f>VLOOKUP(J934,[1]spp_list!$A$1:$I$200,9,0)</f>
        <v>dicot_angiosperm</v>
      </c>
      <c r="M934" s="5" t="s">
        <v>11</v>
      </c>
      <c r="N934" s="8">
        <v>6</v>
      </c>
    </row>
    <row r="935" spans="1:14" x14ac:dyDescent="0.25">
      <c r="A935">
        <v>30302</v>
      </c>
      <c r="B935">
        <v>2004</v>
      </c>
      <c r="C935" s="4">
        <f>VLOOKUP(B935&amp;A935,[1]obs_dates!$C$1:$D$661,2,FALSE)</f>
        <v>38312</v>
      </c>
      <c r="D935" t="s">
        <v>54</v>
      </c>
      <c r="E935" t="s">
        <v>42</v>
      </c>
      <c r="F935" t="s">
        <v>9</v>
      </c>
      <c r="G935" t="str">
        <f t="shared" si="14"/>
        <v>grazed-ungrazed</v>
      </c>
      <c r="H935">
        <v>3783</v>
      </c>
      <c r="I935">
        <v>3801</v>
      </c>
      <c r="J935" s="5" t="s">
        <v>28</v>
      </c>
      <c r="K935" s="5" t="str">
        <f>VLOOKUP(J935,[1]spp_list!$A$1:$I$200,6,0)</f>
        <v>nativetree</v>
      </c>
      <c r="L935" s="5" t="str">
        <f>VLOOKUP(J935,[1]spp_list!$A$1:$I$200,9,0)</f>
        <v>dicot_angiosperm</v>
      </c>
      <c r="M935" s="5" t="s">
        <v>11</v>
      </c>
      <c r="N935" s="8">
        <v>11</v>
      </c>
    </row>
    <row r="936" spans="1:14" x14ac:dyDescent="0.25">
      <c r="A936">
        <v>30302</v>
      </c>
      <c r="B936">
        <v>2004</v>
      </c>
      <c r="C936" s="4">
        <f>VLOOKUP(B936&amp;A936,[1]obs_dates!$C$1:$D$661,2,FALSE)</f>
        <v>38312</v>
      </c>
      <c r="D936" t="s">
        <v>54</v>
      </c>
      <c r="E936" t="s">
        <v>42</v>
      </c>
      <c r="F936" t="s">
        <v>9</v>
      </c>
      <c r="G936" t="str">
        <f t="shared" si="14"/>
        <v>grazed-ungrazed</v>
      </c>
      <c r="H936">
        <v>3783</v>
      </c>
      <c r="I936">
        <v>3801</v>
      </c>
      <c r="J936" s="5" t="s">
        <v>16</v>
      </c>
      <c r="K936" s="5" t="str">
        <f>VLOOKUP(J936,[1]spp_list!$A$1:$I$200,6,0)</f>
        <v>nativetree</v>
      </c>
      <c r="L936" s="5" t="str">
        <f>VLOOKUP(J936,[1]spp_list!$A$1:$I$200,9,0)</f>
        <v>dicot_angiosperm</v>
      </c>
      <c r="M936" s="5" t="s">
        <v>11</v>
      </c>
      <c r="N936" s="8">
        <v>41</v>
      </c>
    </row>
    <row r="937" spans="1:14" x14ac:dyDescent="0.25">
      <c r="A937">
        <v>30302</v>
      </c>
      <c r="B937">
        <v>2004</v>
      </c>
      <c r="C937" s="4">
        <f>VLOOKUP(B937&amp;A937,[1]obs_dates!$C$1:$D$661,2,FALSE)</f>
        <v>38312</v>
      </c>
      <c r="D937" t="s">
        <v>54</v>
      </c>
      <c r="E937" t="s">
        <v>42</v>
      </c>
      <c r="F937" t="s">
        <v>9</v>
      </c>
      <c r="G937" t="str">
        <f t="shared" si="14"/>
        <v>grazed-ungrazed</v>
      </c>
      <c r="H937">
        <v>3783</v>
      </c>
      <c r="I937">
        <v>3801</v>
      </c>
      <c r="J937" s="5" t="s">
        <v>17</v>
      </c>
      <c r="K937" s="5" t="str">
        <f>VLOOKUP(J937,[1]spp_list!$A$1:$I$200,6,0)</f>
        <v>nativetree</v>
      </c>
      <c r="L937" s="5" t="str">
        <f>VLOOKUP(J937,[1]spp_list!$A$1:$I$200,9,0)</f>
        <v>dicot_angiosperm</v>
      </c>
      <c r="M937" s="5" t="s">
        <v>11</v>
      </c>
      <c r="N937" s="8">
        <v>1</v>
      </c>
    </row>
    <row r="938" spans="1:14" x14ac:dyDescent="0.25">
      <c r="A938">
        <v>30302</v>
      </c>
      <c r="B938">
        <v>2004</v>
      </c>
      <c r="C938" s="4">
        <f>VLOOKUP(B938&amp;A938,[1]obs_dates!$C$1:$D$661,2,FALSE)</f>
        <v>38312</v>
      </c>
      <c r="D938" t="s">
        <v>54</v>
      </c>
      <c r="E938" t="s">
        <v>42</v>
      </c>
      <c r="F938" t="s">
        <v>9</v>
      </c>
      <c r="G938" t="str">
        <f t="shared" si="14"/>
        <v>grazed-ungrazed</v>
      </c>
      <c r="H938">
        <v>3783</v>
      </c>
      <c r="I938">
        <v>3801</v>
      </c>
      <c r="J938" s="5" t="s">
        <v>26</v>
      </c>
      <c r="K938" s="5" t="str">
        <f>VLOOKUP(J938,[1]spp_list!$A$1:$I$200,6,0)</f>
        <v>nativetree</v>
      </c>
      <c r="L938" s="5" t="str">
        <f>VLOOKUP(J938,[1]spp_list!$A$1:$I$200,9,0)</f>
        <v>dicot_angiosperm</v>
      </c>
      <c r="M938" s="5" t="s">
        <v>20</v>
      </c>
      <c r="N938" s="6">
        <v>3</v>
      </c>
    </row>
    <row r="939" spans="1:14" x14ac:dyDescent="0.25">
      <c r="A939">
        <v>30302</v>
      </c>
      <c r="B939">
        <v>2004</v>
      </c>
      <c r="C939" s="4">
        <f>VLOOKUP(B939&amp;A939,[1]obs_dates!$C$1:$D$661,2,FALSE)</f>
        <v>38312</v>
      </c>
      <c r="D939" t="s">
        <v>54</v>
      </c>
      <c r="E939" t="s">
        <v>42</v>
      </c>
      <c r="F939" t="s">
        <v>9</v>
      </c>
      <c r="G939" t="str">
        <f t="shared" si="14"/>
        <v>grazed-ungrazed</v>
      </c>
      <c r="H939">
        <v>3783</v>
      </c>
      <c r="I939">
        <v>3801</v>
      </c>
      <c r="J939" s="5" t="s">
        <v>15</v>
      </c>
      <c r="K939" s="5" t="str">
        <f>VLOOKUP(J939,[1]spp_list!$A$1:$I$200,6,0)</f>
        <v>nativetree</v>
      </c>
      <c r="L939" s="5" t="str">
        <f>VLOOKUP(J939,[1]spp_list!$A$1:$I$200,9,0)</f>
        <v>dicot_angiosperm</v>
      </c>
      <c r="M939" s="5" t="s">
        <v>20</v>
      </c>
      <c r="N939" s="6">
        <v>2</v>
      </c>
    </row>
    <row r="940" spans="1:14" x14ac:dyDescent="0.25">
      <c r="A940">
        <v>30302</v>
      </c>
      <c r="B940">
        <v>2004</v>
      </c>
      <c r="C940" s="4">
        <f>VLOOKUP(B940&amp;A940,[1]obs_dates!$C$1:$D$661,2,FALSE)</f>
        <v>38312</v>
      </c>
      <c r="D940" t="s">
        <v>54</v>
      </c>
      <c r="E940" t="s">
        <v>42</v>
      </c>
      <c r="F940" t="s">
        <v>9</v>
      </c>
      <c r="G940" t="str">
        <f t="shared" si="14"/>
        <v>grazed-ungrazed</v>
      </c>
      <c r="H940">
        <v>3783</v>
      </c>
      <c r="I940">
        <v>3801</v>
      </c>
      <c r="J940" s="5" t="s">
        <v>16</v>
      </c>
      <c r="K940" s="5" t="str">
        <f>VLOOKUP(J940,[1]spp_list!$A$1:$I$200,6,0)</f>
        <v>nativetree</v>
      </c>
      <c r="L940" s="5" t="str">
        <f>VLOOKUP(J940,[1]spp_list!$A$1:$I$200,9,0)</f>
        <v>dicot_angiosperm</v>
      </c>
      <c r="M940" s="5" t="s">
        <v>20</v>
      </c>
      <c r="N940" s="6">
        <v>1</v>
      </c>
    </row>
    <row r="941" spans="1:14" x14ac:dyDescent="0.25">
      <c r="A941">
        <v>30302</v>
      </c>
      <c r="B941">
        <v>2004</v>
      </c>
      <c r="C941" s="4">
        <f>VLOOKUP(B941&amp;A941,[1]obs_dates!$C$1:$D$661,2,FALSE)</f>
        <v>38312</v>
      </c>
      <c r="D941" t="s">
        <v>54</v>
      </c>
      <c r="E941" t="s">
        <v>42</v>
      </c>
      <c r="F941" t="s">
        <v>9</v>
      </c>
      <c r="G941" t="str">
        <f t="shared" si="14"/>
        <v>grazed-ungrazed</v>
      </c>
      <c r="H941">
        <v>3783</v>
      </c>
      <c r="I941">
        <v>3801</v>
      </c>
      <c r="J941" s="5" t="s">
        <v>18</v>
      </c>
      <c r="K941" s="5" t="str">
        <f>VLOOKUP(J941,[1]spp_list!$A$1:$I$200,6,0)</f>
        <v>nativetree</v>
      </c>
      <c r="L941" s="5" t="str">
        <f>VLOOKUP(J941,[1]spp_list!$A$1:$I$200,9,0)</f>
        <v>monocot_angiosperm</v>
      </c>
      <c r="M941" s="5" t="s">
        <v>20</v>
      </c>
      <c r="N941" s="6">
        <v>4</v>
      </c>
    </row>
    <row r="942" spans="1:14" x14ac:dyDescent="0.25">
      <c r="A942">
        <v>30402</v>
      </c>
      <c r="B942">
        <v>2004</v>
      </c>
      <c r="C942" s="4">
        <f>VLOOKUP(B942&amp;A942,[1]obs_dates!$C$1:$D$661,2,FALSE)</f>
        <v>38309</v>
      </c>
      <c r="D942" t="s">
        <v>54</v>
      </c>
      <c r="E942" t="s">
        <v>42</v>
      </c>
      <c r="F942" t="s">
        <v>9</v>
      </c>
      <c r="G942" t="str">
        <f t="shared" si="14"/>
        <v>grazed-ungrazed</v>
      </c>
      <c r="H942">
        <v>3935</v>
      </c>
      <c r="I942">
        <v>3932</v>
      </c>
      <c r="J942" s="5" t="s">
        <v>26</v>
      </c>
      <c r="K942" s="5" t="str">
        <f>VLOOKUP(J942,[1]spp_list!$A$1:$I$200,6,0)</f>
        <v>nativetree</v>
      </c>
      <c r="L942" s="5" t="str">
        <f>VLOOKUP(J942,[1]spp_list!$A$1:$I$200,9,0)</f>
        <v>dicot_angiosperm</v>
      </c>
      <c r="M942" s="5" t="s">
        <v>20</v>
      </c>
      <c r="N942" s="6">
        <v>1</v>
      </c>
    </row>
    <row r="943" spans="1:14" x14ac:dyDescent="0.25">
      <c r="A943">
        <v>30402</v>
      </c>
      <c r="B943">
        <v>2004</v>
      </c>
      <c r="C943" s="4">
        <f>VLOOKUP(B943&amp;A943,[1]obs_dates!$C$1:$D$661,2,FALSE)</f>
        <v>38309</v>
      </c>
      <c r="D943" t="s">
        <v>54</v>
      </c>
      <c r="E943" t="s">
        <v>42</v>
      </c>
      <c r="F943" t="s">
        <v>9</v>
      </c>
      <c r="G943" t="str">
        <f t="shared" si="14"/>
        <v>grazed-ungrazed</v>
      </c>
      <c r="H943">
        <v>3935</v>
      </c>
      <c r="I943">
        <v>3932</v>
      </c>
      <c r="J943" s="5" t="s">
        <v>48</v>
      </c>
      <c r="K943" s="5" t="str">
        <f>VLOOKUP(J943,[1]spp_list!$A$1:$I$200,6,0)</f>
        <v>nativetree</v>
      </c>
      <c r="L943" s="5" t="str">
        <f>VLOOKUP(J943,[1]spp_list!$A$1:$I$200,9,0)</f>
        <v>dicot_angiosperm</v>
      </c>
      <c r="M943" s="5" t="s">
        <v>20</v>
      </c>
      <c r="N943" s="6">
        <v>1</v>
      </c>
    </row>
    <row r="944" spans="1:14" x14ac:dyDescent="0.25">
      <c r="A944">
        <v>30402</v>
      </c>
      <c r="B944">
        <v>2004</v>
      </c>
      <c r="C944" s="4">
        <f>VLOOKUP(B944&amp;A944,[1]obs_dates!$C$1:$D$661,2,FALSE)</f>
        <v>38309</v>
      </c>
      <c r="D944" t="s">
        <v>54</v>
      </c>
      <c r="E944" t="s">
        <v>42</v>
      </c>
      <c r="F944" t="s">
        <v>9</v>
      </c>
      <c r="G944" t="str">
        <f t="shared" si="14"/>
        <v>grazed-ungrazed</v>
      </c>
      <c r="H944">
        <v>3935</v>
      </c>
      <c r="I944">
        <v>3932</v>
      </c>
      <c r="J944" s="5" t="s">
        <v>16</v>
      </c>
      <c r="K944" s="5" t="str">
        <f>VLOOKUP(J944,[1]spp_list!$A$1:$I$200,6,0)</f>
        <v>nativetree</v>
      </c>
      <c r="L944" s="5" t="str">
        <f>VLOOKUP(J944,[1]spp_list!$A$1:$I$200,9,0)</f>
        <v>dicot_angiosperm</v>
      </c>
      <c r="M944" s="5" t="s">
        <v>20</v>
      </c>
      <c r="N944" s="6">
        <v>2</v>
      </c>
    </row>
    <row r="945" spans="1:14" x14ac:dyDescent="0.25">
      <c r="A945">
        <v>30402</v>
      </c>
      <c r="B945">
        <v>2004</v>
      </c>
      <c r="C945" s="4">
        <f>VLOOKUP(B945&amp;A945,[1]obs_dates!$C$1:$D$661,2,FALSE)</f>
        <v>38309</v>
      </c>
      <c r="D945" t="s">
        <v>54</v>
      </c>
      <c r="E945" t="s">
        <v>42</v>
      </c>
      <c r="F945" t="s">
        <v>9</v>
      </c>
      <c r="G945" t="str">
        <f t="shared" si="14"/>
        <v>grazed-ungrazed</v>
      </c>
      <c r="H945">
        <v>3935</v>
      </c>
      <c r="I945">
        <v>3932</v>
      </c>
      <c r="J945" s="5" t="s">
        <v>18</v>
      </c>
      <c r="K945" s="5" t="str">
        <f>VLOOKUP(J945,[1]spp_list!$A$1:$I$200,6,0)</f>
        <v>nativetree</v>
      </c>
      <c r="L945" s="5" t="str">
        <f>VLOOKUP(J945,[1]spp_list!$A$1:$I$200,9,0)</f>
        <v>monocot_angiosperm</v>
      </c>
      <c r="M945" s="5" t="s">
        <v>20</v>
      </c>
      <c r="N945" s="6">
        <v>5</v>
      </c>
    </row>
    <row r="946" spans="1:14" x14ac:dyDescent="0.25">
      <c r="A946">
        <v>30403</v>
      </c>
      <c r="B946">
        <v>2004</v>
      </c>
      <c r="C946" s="4">
        <f>VLOOKUP(B946&amp;A946,[1]obs_dates!$C$1:$D$661,2,FALSE)</f>
        <v>38309</v>
      </c>
      <c r="D946" t="s">
        <v>54</v>
      </c>
      <c r="E946" t="s">
        <v>42</v>
      </c>
      <c r="F946" t="s">
        <v>9</v>
      </c>
      <c r="G946" t="str">
        <f t="shared" si="14"/>
        <v>grazed-ungrazed</v>
      </c>
      <c r="H946">
        <v>3852</v>
      </c>
      <c r="I946">
        <v>4329</v>
      </c>
      <c r="J946" s="5" t="s">
        <v>22</v>
      </c>
      <c r="K946" s="5" t="str">
        <f>VLOOKUP(J946,[1]spp_list!$A$1:$I$200,6,0)</f>
        <v>nativetreefern</v>
      </c>
      <c r="L946" s="5" t="str">
        <f>VLOOKUP(J946,[1]spp_list!$A$1:$I$200,9,0)</f>
        <v>ferns_and_lycophytes</v>
      </c>
      <c r="M946" s="5" t="s">
        <v>11</v>
      </c>
      <c r="N946" s="8">
        <v>1</v>
      </c>
    </row>
    <row r="947" spans="1:14" x14ac:dyDescent="0.25">
      <c r="A947">
        <v>30403</v>
      </c>
      <c r="B947">
        <v>2004</v>
      </c>
      <c r="C947" s="4">
        <f>VLOOKUP(B947&amp;A947,[1]obs_dates!$C$1:$D$661,2,FALSE)</f>
        <v>38309</v>
      </c>
      <c r="D947" t="s">
        <v>54</v>
      </c>
      <c r="E947" t="s">
        <v>42</v>
      </c>
      <c r="F947" t="s">
        <v>9</v>
      </c>
      <c r="G947" t="str">
        <f t="shared" si="14"/>
        <v>grazed-ungrazed</v>
      </c>
      <c r="H947">
        <v>3852</v>
      </c>
      <c r="I947">
        <v>4329</v>
      </c>
      <c r="J947" s="5" t="s">
        <v>28</v>
      </c>
      <c r="K947" s="5" t="str">
        <f>VLOOKUP(J947,[1]spp_list!$A$1:$I$200,6,0)</f>
        <v>nativetree</v>
      </c>
      <c r="L947" s="5" t="str">
        <f>VLOOKUP(J947,[1]spp_list!$A$1:$I$200,9,0)</f>
        <v>dicot_angiosperm</v>
      </c>
      <c r="M947" s="5" t="s">
        <v>11</v>
      </c>
      <c r="N947" s="8">
        <v>2</v>
      </c>
    </row>
    <row r="948" spans="1:14" x14ac:dyDescent="0.25">
      <c r="A948">
        <v>30403</v>
      </c>
      <c r="B948">
        <v>2004</v>
      </c>
      <c r="C948" s="4">
        <f>VLOOKUP(B948&amp;A948,[1]obs_dates!$C$1:$D$661,2,FALSE)</f>
        <v>38309</v>
      </c>
      <c r="D948" t="s">
        <v>54</v>
      </c>
      <c r="E948" t="s">
        <v>42</v>
      </c>
      <c r="F948" t="s">
        <v>9</v>
      </c>
      <c r="G948" t="str">
        <f t="shared" si="14"/>
        <v>grazed-ungrazed</v>
      </c>
      <c r="H948">
        <v>3852</v>
      </c>
      <c r="I948">
        <v>4329</v>
      </c>
      <c r="J948" s="5" t="s">
        <v>16</v>
      </c>
      <c r="K948" s="5" t="str">
        <f>VLOOKUP(J948,[1]spp_list!$A$1:$I$200,6,0)</f>
        <v>nativetree</v>
      </c>
      <c r="L948" s="5" t="str">
        <f>VLOOKUP(J948,[1]spp_list!$A$1:$I$200,9,0)</f>
        <v>dicot_angiosperm</v>
      </c>
      <c r="M948" s="5" t="s">
        <v>11</v>
      </c>
      <c r="N948" s="8">
        <v>3</v>
      </c>
    </row>
    <row r="949" spans="1:14" x14ac:dyDescent="0.25">
      <c r="A949">
        <v>30403</v>
      </c>
      <c r="B949">
        <v>2004</v>
      </c>
      <c r="C949" s="4">
        <f>VLOOKUP(B949&amp;A949,[1]obs_dates!$C$1:$D$661,2,FALSE)</f>
        <v>38309</v>
      </c>
      <c r="D949" t="s">
        <v>54</v>
      </c>
      <c r="E949" t="s">
        <v>42</v>
      </c>
      <c r="F949" t="s">
        <v>9</v>
      </c>
      <c r="G949" t="str">
        <f t="shared" si="14"/>
        <v>grazed-ungrazed</v>
      </c>
      <c r="H949">
        <v>3852</v>
      </c>
      <c r="I949">
        <v>4329</v>
      </c>
      <c r="J949" s="5" t="s">
        <v>26</v>
      </c>
      <c r="K949" s="5" t="str">
        <f>VLOOKUP(J949,[1]spp_list!$A$1:$I$200,6,0)</f>
        <v>nativetree</v>
      </c>
      <c r="L949" s="5" t="str">
        <f>VLOOKUP(J949,[1]spp_list!$A$1:$I$200,9,0)</f>
        <v>dicot_angiosperm</v>
      </c>
      <c r="M949" s="5" t="s">
        <v>20</v>
      </c>
      <c r="N949" s="6">
        <v>1</v>
      </c>
    </row>
    <row r="950" spans="1:14" x14ac:dyDescent="0.25">
      <c r="A950">
        <v>30403</v>
      </c>
      <c r="B950">
        <v>2004</v>
      </c>
      <c r="C950" s="4">
        <f>VLOOKUP(B950&amp;A950,[1]obs_dates!$C$1:$D$661,2,FALSE)</f>
        <v>38309</v>
      </c>
      <c r="D950" t="s">
        <v>54</v>
      </c>
      <c r="E950" t="s">
        <v>42</v>
      </c>
      <c r="F950" t="s">
        <v>9</v>
      </c>
      <c r="G950" t="str">
        <f t="shared" si="14"/>
        <v>grazed-ungrazed</v>
      </c>
      <c r="H950">
        <v>3852</v>
      </c>
      <c r="I950">
        <v>4329</v>
      </c>
      <c r="J950" s="5" t="s">
        <v>48</v>
      </c>
      <c r="K950" s="5" t="str">
        <f>VLOOKUP(J950,[1]spp_list!$A$1:$I$200,6,0)</f>
        <v>nativetree</v>
      </c>
      <c r="L950" s="5" t="str">
        <f>VLOOKUP(J950,[1]spp_list!$A$1:$I$200,9,0)</f>
        <v>dicot_angiosperm</v>
      </c>
      <c r="M950" s="5" t="s">
        <v>20</v>
      </c>
      <c r="N950" s="6">
        <v>10</v>
      </c>
    </row>
    <row r="951" spans="1:14" x14ac:dyDescent="0.25">
      <c r="A951">
        <v>30403</v>
      </c>
      <c r="B951">
        <v>2004</v>
      </c>
      <c r="C951" s="4">
        <f>VLOOKUP(B951&amp;A951,[1]obs_dates!$C$1:$D$661,2,FALSE)</f>
        <v>38309</v>
      </c>
      <c r="D951" t="s">
        <v>54</v>
      </c>
      <c r="E951" t="s">
        <v>42</v>
      </c>
      <c r="F951" t="s">
        <v>9</v>
      </c>
      <c r="G951" t="str">
        <f t="shared" si="14"/>
        <v>grazed-ungrazed</v>
      </c>
      <c r="H951">
        <v>3852</v>
      </c>
      <c r="I951">
        <v>4329</v>
      </c>
      <c r="J951" s="5" t="s">
        <v>16</v>
      </c>
      <c r="K951" s="5" t="str">
        <f>VLOOKUP(J951,[1]spp_list!$A$1:$I$200,6,0)</f>
        <v>nativetree</v>
      </c>
      <c r="L951" s="5" t="str">
        <f>VLOOKUP(J951,[1]spp_list!$A$1:$I$200,9,0)</f>
        <v>dicot_angiosperm</v>
      </c>
      <c r="M951" s="5" t="s">
        <v>20</v>
      </c>
      <c r="N951" s="6">
        <v>4</v>
      </c>
    </row>
    <row r="952" spans="1:14" x14ac:dyDescent="0.25">
      <c r="A952">
        <v>30403</v>
      </c>
      <c r="B952">
        <v>2004</v>
      </c>
      <c r="C952" s="4">
        <f>VLOOKUP(B952&amp;A952,[1]obs_dates!$C$1:$D$661,2,FALSE)</f>
        <v>38309</v>
      </c>
      <c r="D952" t="s">
        <v>54</v>
      </c>
      <c r="E952" t="s">
        <v>42</v>
      </c>
      <c r="F952" t="s">
        <v>9</v>
      </c>
      <c r="G952" t="str">
        <f t="shared" si="14"/>
        <v>grazed-ungrazed</v>
      </c>
      <c r="H952">
        <v>3852</v>
      </c>
      <c r="I952">
        <v>4329</v>
      </c>
      <c r="J952" s="5" t="s">
        <v>18</v>
      </c>
      <c r="K952" s="5" t="str">
        <f>VLOOKUP(J952,[1]spp_list!$A$1:$I$200,6,0)</f>
        <v>nativetree</v>
      </c>
      <c r="L952" s="5" t="str">
        <f>VLOOKUP(J952,[1]spp_list!$A$1:$I$200,9,0)</f>
        <v>monocot_angiosperm</v>
      </c>
      <c r="M952" s="5" t="s">
        <v>20</v>
      </c>
      <c r="N952" s="8">
        <v>2</v>
      </c>
    </row>
    <row r="953" spans="1:14" x14ac:dyDescent="0.25">
      <c r="A953">
        <v>40102</v>
      </c>
      <c r="B953">
        <v>2004</v>
      </c>
      <c r="C953" s="4">
        <f>VLOOKUP(B953&amp;A953,[1]obs_dates!$C$1:$D$661,2,FALSE)</f>
        <v>38312</v>
      </c>
      <c r="D953" t="s">
        <v>55</v>
      </c>
      <c r="E953" t="s">
        <v>42</v>
      </c>
      <c r="F953" t="s">
        <v>42</v>
      </c>
      <c r="G953" t="str">
        <f t="shared" si="14"/>
        <v>grazed-grazed</v>
      </c>
      <c r="H953">
        <v>3751</v>
      </c>
      <c r="I953" s="5">
        <v>3750</v>
      </c>
      <c r="J953" s="5" t="s">
        <v>13</v>
      </c>
      <c r="K953" s="5" t="str">
        <f>VLOOKUP(J953,[1]spp_list!$A$1:$I$200,6,0)</f>
        <v>nativetreefern</v>
      </c>
      <c r="L953" s="5" t="str">
        <f>VLOOKUP(J953,[1]spp_list!$A$1:$I$200,9,0)</f>
        <v>ferns_and_lycophytes</v>
      </c>
      <c r="M953" s="5" t="s">
        <v>11</v>
      </c>
      <c r="N953" s="8">
        <v>16</v>
      </c>
    </row>
    <row r="954" spans="1:14" x14ac:dyDescent="0.25">
      <c r="A954">
        <v>40102</v>
      </c>
      <c r="B954">
        <v>2004</v>
      </c>
      <c r="C954" s="4">
        <f>VLOOKUP(B954&amp;A954,[1]obs_dates!$C$1:$D$661,2,FALSE)</f>
        <v>38312</v>
      </c>
      <c r="D954" t="s">
        <v>55</v>
      </c>
      <c r="E954" t="s">
        <v>42</v>
      </c>
      <c r="F954" t="s">
        <v>42</v>
      </c>
      <c r="G954" t="str">
        <f t="shared" si="14"/>
        <v>grazed-grazed</v>
      </c>
      <c r="H954">
        <v>3751</v>
      </c>
      <c r="I954" s="5">
        <v>3750</v>
      </c>
      <c r="J954" s="5" t="s">
        <v>15</v>
      </c>
      <c r="K954" s="5" t="str">
        <f>VLOOKUP(J954,[1]spp_list!$A$1:$I$200,6,0)</f>
        <v>nativetree</v>
      </c>
      <c r="L954" s="5" t="str">
        <f>VLOOKUP(J954,[1]spp_list!$A$1:$I$200,9,0)</f>
        <v>dicot_angiosperm</v>
      </c>
      <c r="M954" s="5" t="s">
        <v>20</v>
      </c>
      <c r="N954" s="8">
        <v>3</v>
      </c>
    </row>
    <row r="955" spans="1:14" x14ac:dyDescent="0.25">
      <c r="A955">
        <v>40103</v>
      </c>
      <c r="B955">
        <v>2004</v>
      </c>
      <c r="C955" s="4">
        <f>VLOOKUP(B955&amp;A955,[1]obs_dates!$C$1:$D$661,2,FALSE)</f>
        <v>38312</v>
      </c>
      <c r="D955" t="s">
        <v>55</v>
      </c>
      <c r="E955" t="s">
        <v>42</v>
      </c>
      <c r="F955" t="s">
        <v>42</v>
      </c>
      <c r="G955" t="str">
        <f t="shared" si="14"/>
        <v>grazed-grazed</v>
      </c>
      <c r="H955">
        <v>3752</v>
      </c>
      <c r="I955" s="5">
        <v>3753</v>
      </c>
      <c r="J955" s="5" t="s">
        <v>13</v>
      </c>
      <c r="K955" s="5" t="str">
        <f>VLOOKUP(J955,[1]spp_list!$A$1:$I$200,6,0)</f>
        <v>nativetreefern</v>
      </c>
      <c r="L955" s="5" t="str">
        <f>VLOOKUP(J955,[1]spp_list!$A$1:$I$200,9,0)</f>
        <v>ferns_and_lycophytes</v>
      </c>
      <c r="M955" s="5" t="s">
        <v>11</v>
      </c>
      <c r="N955" s="8">
        <v>7</v>
      </c>
    </row>
    <row r="956" spans="1:14" x14ac:dyDescent="0.25">
      <c r="A956">
        <v>40103</v>
      </c>
      <c r="B956">
        <v>2004</v>
      </c>
      <c r="C956" s="4">
        <f>VLOOKUP(B956&amp;A956,[1]obs_dates!$C$1:$D$661,2,FALSE)</f>
        <v>38312</v>
      </c>
      <c r="D956" t="s">
        <v>55</v>
      </c>
      <c r="E956" t="s">
        <v>42</v>
      </c>
      <c r="F956" t="s">
        <v>42</v>
      </c>
      <c r="G956" t="str">
        <f t="shared" si="14"/>
        <v>grazed-grazed</v>
      </c>
      <c r="H956">
        <v>3752</v>
      </c>
      <c r="I956" s="5">
        <v>3753</v>
      </c>
      <c r="J956" s="5" t="s">
        <v>16</v>
      </c>
      <c r="K956" s="5" t="str">
        <f>VLOOKUP(J956,[1]spp_list!$A$1:$I$200,6,0)</f>
        <v>nativetree</v>
      </c>
      <c r="L956" s="5" t="str">
        <f>VLOOKUP(J956,[1]spp_list!$A$1:$I$200,9,0)</f>
        <v>dicot_angiosperm</v>
      </c>
      <c r="M956" s="5" t="s">
        <v>20</v>
      </c>
      <c r="N956" s="8">
        <v>11</v>
      </c>
    </row>
    <row r="957" spans="1:14" x14ac:dyDescent="0.25">
      <c r="A957">
        <v>40202</v>
      </c>
      <c r="B957">
        <v>2004</v>
      </c>
      <c r="C957" s="4">
        <f>VLOOKUP(B957&amp;A957,[1]obs_dates!$C$1:$D$661,2,FALSE)</f>
        <v>38321</v>
      </c>
      <c r="D957" t="s">
        <v>55</v>
      </c>
      <c r="E957" t="s">
        <v>42</v>
      </c>
      <c r="F957" t="s">
        <v>42</v>
      </c>
      <c r="G957" t="str">
        <f t="shared" si="14"/>
        <v>grazed-grazed</v>
      </c>
      <c r="H957">
        <v>3773</v>
      </c>
      <c r="I957" s="5">
        <v>3986</v>
      </c>
      <c r="J957" s="5" t="s">
        <v>13</v>
      </c>
      <c r="K957" s="5" t="str">
        <f>VLOOKUP(J957,[1]spp_list!$A$1:$I$200,6,0)</f>
        <v>nativetreefern</v>
      </c>
      <c r="L957" s="5" t="str">
        <f>VLOOKUP(J957,[1]spp_list!$A$1:$I$200,9,0)</f>
        <v>ferns_and_lycophytes</v>
      </c>
      <c r="M957" s="5" t="s">
        <v>11</v>
      </c>
      <c r="N957" s="8">
        <v>5</v>
      </c>
    </row>
    <row r="958" spans="1:14" x14ac:dyDescent="0.25">
      <c r="A958">
        <v>40202</v>
      </c>
      <c r="B958">
        <v>2004</v>
      </c>
      <c r="C958" s="4">
        <f>VLOOKUP(B958&amp;A958,[1]obs_dates!$C$1:$D$661,2,FALSE)</f>
        <v>38321</v>
      </c>
      <c r="D958" t="s">
        <v>55</v>
      </c>
      <c r="E958" t="s">
        <v>42</v>
      </c>
      <c r="F958" t="s">
        <v>42</v>
      </c>
      <c r="G958" t="str">
        <f t="shared" si="14"/>
        <v>grazed-grazed</v>
      </c>
      <c r="H958">
        <v>3773</v>
      </c>
      <c r="I958" s="5">
        <v>3986</v>
      </c>
      <c r="J958" s="5" t="s">
        <v>15</v>
      </c>
      <c r="K958" s="5" t="str">
        <f>VLOOKUP(J958,[1]spp_list!$A$1:$I$200,6,0)</f>
        <v>nativetree</v>
      </c>
      <c r="L958" s="5" t="str">
        <f>VLOOKUP(J958,[1]spp_list!$A$1:$I$200,9,0)</f>
        <v>dicot_angiosperm</v>
      </c>
      <c r="M958" s="5" t="s">
        <v>11</v>
      </c>
      <c r="N958" s="8">
        <v>1</v>
      </c>
    </row>
    <row r="959" spans="1:14" x14ac:dyDescent="0.25">
      <c r="A959">
        <v>40202</v>
      </c>
      <c r="B959">
        <v>2004</v>
      </c>
      <c r="C959" s="4">
        <f>VLOOKUP(B959&amp;A959,[1]obs_dates!$C$1:$D$661,2,FALSE)</f>
        <v>38321</v>
      </c>
      <c r="D959" t="s">
        <v>55</v>
      </c>
      <c r="E959" t="s">
        <v>42</v>
      </c>
      <c r="F959" t="s">
        <v>42</v>
      </c>
      <c r="G959" t="str">
        <f t="shared" si="14"/>
        <v>grazed-grazed</v>
      </c>
      <c r="H959">
        <v>3773</v>
      </c>
      <c r="I959" s="5">
        <v>3986</v>
      </c>
      <c r="J959" s="5" t="s">
        <v>16</v>
      </c>
      <c r="K959" s="5" t="str">
        <f>VLOOKUP(J959,[1]spp_list!$A$1:$I$200,6,0)</f>
        <v>nativetree</v>
      </c>
      <c r="L959" s="5" t="str">
        <f>VLOOKUP(J959,[1]spp_list!$A$1:$I$200,9,0)</f>
        <v>dicot_angiosperm</v>
      </c>
      <c r="M959" s="5" t="s">
        <v>11</v>
      </c>
      <c r="N959" s="8">
        <v>3</v>
      </c>
    </row>
    <row r="960" spans="1:14" x14ac:dyDescent="0.25">
      <c r="A960">
        <v>40202</v>
      </c>
      <c r="B960">
        <v>2004</v>
      </c>
      <c r="C960" s="4">
        <f>VLOOKUP(B960&amp;A960,[1]obs_dates!$C$1:$D$661,2,FALSE)</f>
        <v>38321</v>
      </c>
      <c r="D960" t="s">
        <v>55</v>
      </c>
      <c r="E960" t="s">
        <v>42</v>
      </c>
      <c r="F960" t="s">
        <v>42</v>
      </c>
      <c r="G960" t="str">
        <f t="shared" si="14"/>
        <v>grazed-grazed</v>
      </c>
      <c r="H960">
        <v>3773</v>
      </c>
      <c r="I960" s="5">
        <v>3986</v>
      </c>
      <c r="J960" s="5" t="s">
        <v>15</v>
      </c>
      <c r="K960" s="5" t="str">
        <f>VLOOKUP(J960,[1]spp_list!$A$1:$I$200,6,0)</f>
        <v>nativetree</v>
      </c>
      <c r="L960" s="5" t="str">
        <f>VLOOKUP(J960,[1]spp_list!$A$1:$I$200,9,0)</f>
        <v>dicot_angiosperm</v>
      </c>
      <c r="M960" s="5" t="s">
        <v>20</v>
      </c>
      <c r="N960" s="8">
        <v>2</v>
      </c>
    </row>
    <row r="961" spans="1:14" x14ac:dyDescent="0.25">
      <c r="A961">
        <v>40202</v>
      </c>
      <c r="B961">
        <v>2004</v>
      </c>
      <c r="C961" s="4">
        <f>VLOOKUP(B961&amp;A961,[1]obs_dates!$C$1:$D$661,2,FALSE)</f>
        <v>38321</v>
      </c>
      <c r="D961" t="s">
        <v>55</v>
      </c>
      <c r="E961" t="s">
        <v>42</v>
      </c>
      <c r="F961" t="s">
        <v>42</v>
      </c>
      <c r="G961" t="str">
        <f t="shared" si="14"/>
        <v>grazed-grazed</v>
      </c>
      <c r="H961">
        <v>3773</v>
      </c>
      <c r="I961" s="5">
        <v>3986</v>
      </c>
      <c r="J961" s="5" t="s">
        <v>16</v>
      </c>
      <c r="K961" s="5" t="str">
        <f>VLOOKUP(J961,[1]spp_list!$A$1:$I$200,6,0)</f>
        <v>nativetree</v>
      </c>
      <c r="L961" s="5" t="str">
        <f>VLOOKUP(J961,[1]spp_list!$A$1:$I$200,9,0)</f>
        <v>dicot_angiosperm</v>
      </c>
      <c r="M961" s="5" t="s">
        <v>20</v>
      </c>
      <c r="N961" s="8">
        <v>13</v>
      </c>
    </row>
    <row r="962" spans="1:14" x14ac:dyDescent="0.25">
      <c r="A962">
        <v>40203</v>
      </c>
      <c r="B962">
        <v>2004</v>
      </c>
      <c r="C962" s="4">
        <f>VLOOKUP(B962&amp;A962,[1]obs_dates!$C$1:$D$661,2,FALSE)</f>
        <v>38321</v>
      </c>
      <c r="D962" t="s">
        <v>55</v>
      </c>
      <c r="E962" t="s">
        <v>42</v>
      </c>
      <c r="F962" t="s">
        <v>42</v>
      </c>
      <c r="G962" t="str">
        <f t="shared" si="14"/>
        <v>grazed-grazed</v>
      </c>
      <c r="H962">
        <v>3712</v>
      </c>
      <c r="I962" s="5">
        <v>3768</v>
      </c>
      <c r="J962" s="5" t="s">
        <v>12</v>
      </c>
      <c r="K962" s="5" t="str">
        <f>VLOOKUP(J962,[1]spp_list!$A$1:$I$200,6,0)</f>
        <v>nativetreefern</v>
      </c>
      <c r="L962" s="5" t="str">
        <f>VLOOKUP(J962,[1]spp_list!$A$1:$I$200,9,0)</f>
        <v>ferns_and_lycophytes</v>
      </c>
      <c r="M962" s="5" t="s">
        <v>11</v>
      </c>
      <c r="N962" s="8">
        <v>2</v>
      </c>
    </row>
    <row r="963" spans="1:14" x14ac:dyDescent="0.25">
      <c r="A963">
        <v>40203</v>
      </c>
      <c r="B963">
        <v>2004</v>
      </c>
      <c r="C963" s="4">
        <f>VLOOKUP(B963&amp;A963,[1]obs_dates!$C$1:$D$661,2,FALSE)</f>
        <v>38321</v>
      </c>
      <c r="D963" t="s">
        <v>55</v>
      </c>
      <c r="E963" t="s">
        <v>42</v>
      </c>
      <c r="F963" t="s">
        <v>42</v>
      </c>
      <c r="G963" t="str">
        <f t="shared" ref="G963:G1026" si="15">CONCATENATE(E963,"-",F963)</f>
        <v>grazed-grazed</v>
      </c>
      <c r="H963">
        <v>3712</v>
      </c>
      <c r="I963" s="5">
        <v>3768</v>
      </c>
      <c r="J963" s="5" t="s">
        <v>37</v>
      </c>
      <c r="K963" s="5" t="str">
        <f>VLOOKUP(J963,[1]spp_list!$A$1:$I$200,6,0)</f>
        <v>nativetree</v>
      </c>
      <c r="L963" s="5" t="str">
        <f>VLOOKUP(J963,[1]spp_list!$A$1:$I$200,9,0)</f>
        <v>gymnosperm</v>
      </c>
      <c r="M963" s="5" t="s">
        <v>11</v>
      </c>
      <c r="N963" s="8">
        <v>1</v>
      </c>
    </row>
    <row r="964" spans="1:14" x14ac:dyDescent="0.25">
      <c r="A964">
        <v>40203</v>
      </c>
      <c r="B964">
        <v>2004</v>
      </c>
      <c r="C964" s="4">
        <f>VLOOKUP(B964&amp;A964,[1]obs_dates!$C$1:$D$661,2,FALSE)</f>
        <v>38321</v>
      </c>
      <c r="D964" t="s">
        <v>55</v>
      </c>
      <c r="E964" t="s">
        <v>42</v>
      </c>
      <c r="F964" t="s">
        <v>42</v>
      </c>
      <c r="G964" t="str">
        <f t="shared" si="15"/>
        <v>grazed-grazed</v>
      </c>
      <c r="H964">
        <v>3712</v>
      </c>
      <c r="I964" s="5">
        <v>3768</v>
      </c>
      <c r="J964" s="5" t="s">
        <v>28</v>
      </c>
      <c r="K964" s="5" t="str">
        <f>VLOOKUP(J964,[1]spp_list!$A$1:$I$200,6,0)</f>
        <v>nativetree</v>
      </c>
      <c r="L964" s="5" t="str">
        <f>VLOOKUP(J964,[1]spp_list!$A$1:$I$200,9,0)</f>
        <v>dicot_angiosperm</v>
      </c>
      <c r="M964" s="5" t="s">
        <v>11</v>
      </c>
      <c r="N964" s="8">
        <v>3</v>
      </c>
    </row>
    <row r="965" spans="1:14" x14ac:dyDescent="0.25">
      <c r="A965">
        <v>40203</v>
      </c>
      <c r="B965">
        <v>2004</v>
      </c>
      <c r="C965" s="4">
        <f>VLOOKUP(B965&amp;A965,[1]obs_dates!$C$1:$D$661,2,FALSE)</f>
        <v>38321</v>
      </c>
      <c r="D965" t="s">
        <v>55</v>
      </c>
      <c r="E965" t="s">
        <v>42</v>
      </c>
      <c r="F965" t="s">
        <v>42</v>
      </c>
      <c r="G965" t="str">
        <f t="shared" si="15"/>
        <v>grazed-grazed</v>
      </c>
      <c r="H965">
        <v>3712</v>
      </c>
      <c r="I965" s="5">
        <v>3768</v>
      </c>
      <c r="J965" s="5" t="s">
        <v>29</v>
      </c>
      <c r="K965" s="5" t="str">
        <f>VLOOKUP(J965,[1]spp_list!$A$1:$I$200,6,0)</f>
        <v>nativetree</v>
      </c>
      <c r="L965" s="5" t="str">
        <f>VLOOKUP(J965,[1]spp_list!$A$1:$I$200,9,0)</f>
        <v>dicot_angiosperm</v>
      </c>
      <c r="M965" s="5" t="s">
        <v>20</v>
      </c>
      <c r="N965" s="8">
        <v>9</v>
      </c>
    </row>
    <row r="966" spans="1:14" x14ac:dyDescent="0.25">
      <c r="A966">
        <v>40203</v>
      </c>
      <c r="B966">
        <v>2004</v>
      </c>
      <c r="C966" s="4">
        <f>VLOOKUP(B966&amp;A966,[1]obs_dates!$C$1:$D$661,2,FALSE)</f>
        <v>38321</v>
      </c>
      <c r="D966" t="s">
        <v>55</v>
      </c>
      <c r="E966" t="s">
        <v>42</v>
      </c>
      <c r="F966" t="s">
        <v>42</v>
      </c>
      <c r="G966" t="str">
        <f t="shared" si="15"/>
        <v>grazed-grazed</v>
      </c>
      <c r="H966">
        <v>3712</v>
      </c>
      <c r="I966" s="5">
        <v>3768</v>
      </c>
      <c r="J966" s="5" t="s">
        <v>37</v>
      </c>
      <c r="K966" s="5" t="str">
        <f>VLOOKUP(J966,[1]spp_list!$A$1:$I$200,6,0)</f>
        <v>nativetree</v>
      </c>
      <c r="L966" s="5" t="str">
        <f>VLOOKUP(J966,[1]spp_list!$A$1:$I$200,9,0)</f>
        <v>gymnosperm</v>
      </c>
      <c r="M966" s="5" t="s">
        <v>20</v>
      </c>
      <c r="N966" s="8">
        <v>1</v>
      </c>
    </row>
    <row r="967" spans="1:14" x14ac:dyDescent="0.25">
      <c r="A967">
        <v>40203</v>
      </c>
      <c r="B967">
        <v>2004</v>
      </c>
      <c r="C967" s="4">
        <f>VLOOKUP(B967&amp;A967,[1]obs_dates!$C$1:$D$661,2,FALSE)</f>
        <v>38321</v>
      </c>
      <c r="D967" t="s">
        <v>55</v>
      </c>
      <c r="E967" t="s">
        <v>42</v>
      </c>
      <c r="F967" t="s">
        <v>42</v>
      </c>
      <c r="G967" t="str">
        <f t="shared" si="15"/>
        <v>grazed-grazed</v>
      </c>
      <c r="H967">
        <v>3712</v>
      </c>
      <c r="I967" s="5">
        <v>3768</v>
      </c>
      <c r="J967" s="5" t="s">
        <v>15</v>
      </c>
      <c r="K967" s="5" t="str">
        <f>VLOOKUP(J967,[1]spp_list!$A$1:$I$200,6,0)</f>
        <v>nativetree</v>
      </c>
      <c r="L967" s="5" t="str">
        <f>VLOOKUP(J967,[1]spp_list!$A$1:$I$200,9,0)</f>
        <v>dicot_angiosperm</v>
      </c>
      <c r="M967" s="5" t="s">
        <v>20</v>
      </c>
      <c r="N967" s="8">
        <v>1</v>
      </c>
    </row>
    <row r="968" spans="1:14" x14ac:dyDescent="0.25">
      <c r="A968">
        <v>40203</v>
      </c>
      <c r="B968">
        <v>2004</v>
      </c>
      <c r="C968" s="4">
        <f>VLOOKUP(B968&amp;A968,[1]obs_dates!$C$1:$D$661,2,FALSE)</f>
        <v>38321</v>
      </c>
      <c r="D968" t="s">
        <v>55</v>
      </c>
      <c r="E968" t="s">
        <v>42</v>
      </c>
      <c r="F968" t="s">
        <v>42</v>
      </c>
      <c r="G968" t="str">
        <f t="shared" si="15"/>
        <v>grazed-grazed</v>
      </c>
      <c r="H968">
        <v>3712</v>
      </c>
      <c r="I968" s="5">
        <v>3768</v>
      </c>
      <c r="J968" s="5" t="s">
        <v>28</v>
      </c>
      <c r="K968" s="5" t="str">
        <f>VLOOKUP(J968,[1]spp_list!$A$1:$I$200,6,0)</f>
        <v>nativetree</v>
      </c>
      <c r="L968" s="5" t="str">
        <f>VLOOKUP(J968,[1]spp_list!$A$1:$I$200,9,0)</f>
        <v>dicot_angiosperm</v>
      </c>
      <c r="M968" s="5" t="s">
        <v>20</v>
      </c>
      <c r="N968" s="8">
        <v>1</v>
      </c>
    </row>
    <row r="969" spans="1:14" x14ac:dyDescent="0.25">
      <c r="A969">
        <v>40203</v>
      </c>
      <c r="B969">
        <v>2004</v>
      </c>
      <c r="C969" s="4">
        <f>VLOOKUP(B969&amp;A969,[1]obs_dates!$C$1:$D$661,2,FALSE)</f>
        <v>38321</v>
      </c>
      <c r="D969" t="s">
        <v>55</v>
      </c>
      <c r="E969" t="s">
        <v>42</v>
      </c>
      <c r="F969" t="s">
        <v>42</v>
      </c>
      <c r="G969" t="str">
        <f t="shared" si="15"/>
        <v>grazed-grazed</v>
      </c>
      <c r="H969">
        <v>3712</v>
      </c>
      <c r="I969" s="5">
        <v>3768</v>
      </c>
      <c r="J969" s="5" t="s">
        <v>23</v>
      </c>
      <c r="K969" s="5" t="str">
        <f>VLOOKUP(J969,[1]spp_list!$A$1:$I$200,6,0)</f>
        <v>nativetree</v>
      </c>
      <c r="L969" s="5" t="str">
        <f>VLOOKUP(J969,[1]spp_list!$A$1:$I$200,9,0)</f>
        <v>dicot_angiosperm</v>
      </c>
      <c r="M969" s="5" t="s">
        <v>20</v>
      </c>
      <c r="N969" s="8">
        <v>7</v>
      </c>
    </row>
    <row r="970" spans="1:14" x14ac:dyDescent="0.25">
      <c r="A970">
        <v>40203</v>
      </c>
      <c r="B970">
        <v>2004</v>
      </c>
      <c r="C970" s="4">
        <f>VLOOKUP(B970&amp;A970,[1]obs_dates!$C$1:$D$661,2,FALSE)</f>
        <v>38321</v>
      </c>
      <c r="D970" t="s">
        <v>55</v>
      </c>
      <c r="E970" t="s">
        <v>42</v>
      </c>
      <c r="F970" t="s">
        <v>42</v>
      </c>
      <c r="G970" t="str">
        <f t="shared" si="15"/>
        <v>grazed-grazed</v>
      </c>
      <c r="H970">
        <v>3712</v>
      </c>
      <c r="I970" s="5">
        <v>3768</v>
      </c>
      <c r="J970" s="5" t="s">
        <v>19</v>
      </c>
      <c r="K970" s="5" t="str">
        <f>VLOOKUP(J970,[1]spp_list!$A$1:$I$200,6,0)</f>
        <v>nativetree</v>
      </c>
      <c r="L970" s="5" t="str">
        <f>VLOOKUP(J970,[1]spp_list!$A$1:$I$200,9,0)</f>
        <v>dicot_angiosperm</v>
      </c>
      <c r="M970" s="5" t="s">
        <v>20</v>
      </c>
      <c r="N970" s="8">
        <v>1</v>
      </c>
    </row>
    <row r="971" spans="1:14" x14ac:dyDescent="0.25">
      <c r="A971">
        <v>40302</v>
      </c>
      <c r="B971">
        <v>2004</v>
      </c>
      <c r="C971" s="4">
        <f>VLOOKUP(B971&amp;A971,[1]obs_dates!$C$1:$D$661,2,FALSE)</f>
        <v>38316</v>
      </c>
      <c r="D971" t="s">
        <v>55</v>
      </c>
      <c r="E971" t="s">
        <v>42</v>
      </c>
      <c r="F971" t="s">
        <v>42</v>
      </c>
      <c r="G971" t="str">
        <f t="shared" si="15"/>
        <v>grazed-grazed</v>
      </c>
      <c r="H971">
        <v>3711</v>
      </c>
      <c r="J971" s="5" t="s">
        <v>13</v>
      </c>
      <c r="K971" s="5" t="str">
        <f>VLOOKUP(J971,[1]spp_list!$A$1:$I$200,6,0)</f>
        <v>nativetreefern</v>
      </c>
      <c r="L971" s="5" t="str">
        <f>VLOOKUP(J971,[1]spp_list!$A$1:$I$200,9,0)</f>
        <v>ferns_and_lycophytes</v>
      </c>
      <c r="M971" s="5" t="s">
        <v>11</v>
      </c>
      <c r="N971" s="8">
        <v>24</v>
      </c>
    </row>
    <row r="972" spans="1:14" x14ac:dyDescent="0.25">
      <c r="A972">
        <v>40302</v>
      </c>
      <c r="B972">
        <v>2004</v>
      </c>
      <c r="C972" s="4">
        <f>VLOOKUP(B972&amp;A972,[1]obs_dates!$C$1:$D$661,2,FALSE)</f>
        <v>38316</v>
      </c>
      <c r="D972" t="s">
        <v>55</v>
      </c>
      <c r="E972" t="s">
        <v>42</v>
      </c>
      <c r="F972" t="s">
        <v>42</v>
      </c>
      <c r="G972" t="str">
        <f t="shared" si="15"/>
        <v>grazed-grazed</v>
      </c>
      <c r="H972">
        <v>3711</v>
      </c>
      <c r="J972" s="5" t="s">
        <v>29</v>
      </c>
      <c r="K972" s="5" t="str">
        <f>VLOOKUP(J972,[1]spp_list!$A$1:$I$200,6,0)</f>
        <v>nativetree</v>
      </c>
      <c r="L972" s="5" t="str">
        <f>VLOOKUP(J972,[1]spp_list!$A$1:$I$200,9,0)</f>
        <v>dicot_angiosperm</v>
      </c>
      <c r="M972" s="5" t="s">
        <v>20</v>
      </c>
      <c r="N972" s="8">
        <v>1</v>
      </c>
    </row>
    <row r="973" spans="1:14" x14ac:dyDescent="0.25">
      <c r="A973">
        <v>40303</v>
      </c>
      <c r="B973">
        <v>2004</v>
      </c>
      <c r="C973" s="4">
        <f>VLOOKUP(B973&amp;A973,[1]obs_dates!$C$1:$D$661,2,FALSE)</f>
        <v>38321</v>
      </c>
      <c r="D973" t="s">
        <v>55</v>
      </c>
      <c r="E973" t="s">
        <v>42</v>
      </c>
      <c r="F973" t="s">
        <v>42</v>
      </c>
      <c r="G973" t="str">
        <f t="shared" si="15"/>
        <v>grazed-grazed</v>
      </c>
      <c r="H973">
        <v>3960</v>
      </c>
      <c r="I973">
        <v>3982</v>
      </c>
      <c r="J973" s="5" t="s">
        <v>22</v>
      </c>
      <c r="K973" s="5" t="str">
        <f>VLOOKUP(J973,[1]spp_list!$A$1:$I$200,6,0)</f>
        <v>nativetreefern</v>
      </c>
      <c r="L973" s="5" t="str">
        <f>VLOOKUP(J973,[1]spp_list!$A$1:$I$200,9,0)</f>
        <v>ferns_and_lycophytes</v>
      </c>
      <c r="M973" s="5" t="s">
        <v>11</v>
      </c>
      <c r="N973" s="8">
        <v>2</v>
      </c>
    </row>
    <row r="974" spans="1:14" x14ac:dyDescent="0.25">
      <c r="A974">
        <v>40303</v>
      </c>
      <c r="B974">
        <v>2004</v>
      </c>
      <c r="C974" s="4">
        <f>VLOOKUP(B974&amp;A974,[1]obs_dates!$C$1:$D$661,2,FALSE)</f>
        <v>38321</v>
      </c>
      <c r="D974" t="s">
        <v>55</v>
      </c>
      <c r="E974" t="s">
        <v>42</v>
      </c>
      <c r="F974" t="s">
        <v>42</v>
      </c>
      <c r="G974" t="str">
        <f t="shared" si="15"/>
        <v>grazed-grazed</v>
      </c>
      <c r="H974">
        <v>3960</v>
      </c>
      <c r="I974">
        <v>3982</v>
      </c>
      <c r="J974" s="5" t="s">
        <v>13</v>
      </c>
      <c r="K974" s="5" t="str">
        <f>VLOOKUP(J974,[1]spp_list!$A$1:$I$200,6,0)</f>
        <v>nativetreefern</v>
      </c>
      <c r="L974" s="5" t="str">
        <f>VLOOKUP(J974,[1]spp_list!$A$1:$I$200,9,0)</f>
        <v>ferns_and_lycophytes</v>
      </c>
      <c r="M974" s="5" t="s">
        <v>11</v>
      </c>
      <c r="N974" s="8">
        <v>5</v>
      </c>
    </row>
    <row r="975" spans="1:14" x14ac:dyDescent="0.25">
      <c r="A975">
        <v>40303</v>
      </c>
      <c r="B975">
        <v>2004</v>
      </c>
      <c r="C975" s="4">
        <f>VLOOKUP(B975&amp;A975,[1]obs_dates!$C$1:$D$661,2,FALSE)</f>
        <v>38321</v>
      </c>
      <c r="D975" t="s">
        <v>55</v>
      </c>
      <c r="E975" t="s">
        <v>42</v>
      </c>
      <c r="F975" t="s">
        <v>42</v>
      </c>
      <c r="G975" t="str">
        <f t="shared" si="15"/>
        <v>grazed-grazed</v>
      </c>
      <c r="H975">
        <v>3960</v>
      </c>
      <c r="I975">
        <v>3982</v>
      </c>
      <c r="J975" s="5" t="s">
        <v>14</v>
      </c>
      <c r="K975" s="5" t="str">
        <f>VLOOKUP(J975,[1]spp_list!$A$1:$I$200,6,0)</f>
        <v>nativeshrub</v>
      </c>
      <c r="L975" s="5" t="str">
        <f>VLOOKUP(J975,[1]spp_list!$A$1:$I$200,9,0)</f>
        <v>dicot_angiosperm</v>
      </c>
      <c r="M975" s="5" t="s">
        <v>11</v>
      </c>
      <c r="N975" s="8">
        <v>1</v>
      </c>
    </row>
    <row r="976" spans="1:14" x14ac:dyDescent="0.25">
      <c r="A976">
        <v>40303</v>
      </c>
      <c r="B976">
        <v>2004</v>
      </c>
      <c r="C976" s="4">
        <f>VLOOKUP(B976&amp;A976,[1]obs_dates!$C$1:$D$661,2,FALSE)</f>
        <v>38321</v>
      </c>
      <c r="D976" t="s">
        <v>55</v>
      </c>
      <c r="E976" t="s">
        <v>42</v>
      </c>
      <c r="F976" t="s">
        <v>42</v>
      </c>
      <c r="G976" t="str">
        <f t="shared" si="15"/>
        <v>grazed-grazed</v>
      </c>
      <c r="H976">
        <v>3960</v>
      </c>
      <c r="I976">
        <v>3982</v>
      </c>
      <c r="J976" s="5" t="s">
        <v>16</v>
      </c>
      <c r="K976" s="5" t="str">
        <f>VLOOKUP(J976,[1]spp_list!$A$1:$I$200,6,0)</f>
        <v>nativetree</v>
      </c>
      <c r="L976" s="5" t="str">
        <f>VLOOKUP(J976,[1]spp_list!$A$1:$I$200,9,0)</f>
        <v>dicot_angiosperm</v>
      </c>
      <c r="M976" s="5" t="s">
        <v>11</v>
      </c>
      <c r="N976" s="8">
        <v>1</v>
      </c>
    </row>
    <row r="977" spans="1:14" x14ac:dyDescent="0.25">
      <c r="A977">
        <v>40303</v>
      </c>
      <c r="B977">
        <v>2004</v>
      </c>
      <c r="C977" s="4">
        <f>VLOOKUP(B977&amp;A977,[1]obs_dates!$C$1:$D$661,2,FALSE)</f>
        <v>38321</v>
      </c>
      <c r="D977" t="s">
        <v>55</v>
      </c>
      <c r="E977" t="s">
        <v>42</v>
      </c>
      <c r="F977" t="s">
        <v>42</v>
      </c>
      <c r="G977" t="str">
        <f t="shared" si="15"/>
        <v>grazed-grazed</v>
      </c>
      <c r="H977">
        <v>3960</v>
      </c>
      <c r="I977">
        <v>3982</v>
      </c>
      <c r="J977" s="5" t="s">
        <v>15</v>
      </c>
      <c r="K977" s="5" t="str">
        <f>VLOOKUP(J977,[1]spp_list!$A$1:$I$200,6,0)</f>
        <v>nativetree</v>
      </c>
      <c r="L977" s="5" t="str">
        <f>VLOOKUP(J977,[1]spp_list!$A$1:$I$200,9,0)</f>
        <v>dicot_angiosperm</v>
      </c>
      <c r="M977" s="5" t="s">
        <v>20</v>
      </c>
      <c r="N977" s="8">
        <v>4</v>
      </c>
    </row>
    <row r="978" spans="1:14" x14ac:dyDescent="0.25">
      <c r="A978">
        <v>40303</v>
      </c>
      <c r="B978">
        <v>2004</v>
      </c>
      <c r="C978" s="4">
        <f>VLOOKUP(B978&amp;A978,[1]obs_dates!$C$1:$D$661,2,FALSE)</f>
        <v>38321</v>
      </c>
      <c r="D978" t="s">
        <v>55</v>
      </c>
      <c r="E978" t="s">
        <v>42</v>
      </c>
      <c r="F978" t="s">
        <v>42</v>
      </c>
      <c r="G978" t="str">
        <f t="shared" si="15"/>
        <v>grazed-grazed</v>
      </c>
      <c r="H978">
        <v>3960</v>
      </c>
      <c r="I978">
        <v>3982</v>
      </c>
      <c r="J978" s="5" t="s">
        <v>23</v>
      </c>
      <c r="K978" s="5" t="str">
        <f>VLOOKUP(J978,[1]spp_list!$A$1:$I$200,6,0)</f>
        <v>nativetree</v>
      </c>
      <c r="L978" s="5" t="str">
        <f>VLOOKUP(J978,[1]spp_list!$A$1:$I$200,9,0)</f>
        <v>dicot_angiosperm</v>
      </c>
      <c r="M978" s="5" t="s">
        <v>20</v>
      </c>
      <c r="N978" s="8">
        <v>1</v>
      </c>
    </row>
    <row r="979" spans="1:14" x14ac:dyDescent="0.25">
      <c r="A979">
        <v>40303</v>
      </c>
      <c r="B979">
        <v>2004</v>
      </c>
      <c r="C979" s="4">
        <f>VLOOKUP(B979&amp;A979,[1]obs_dates!$C$1:$D$661,2,FALSE)</f>
        <v>38321</v>
      </c>
      <c r="D979" t="s">
        <v>55</v>
      </c>
      <c r="E979" t="s">
        <v>42</v>
      </c>
      <c r="F979" t="s">
        <v>42</v>
      </c>
      <c r="G979" t="str">
        <f t="shared" si="15"/>
        <v>grazed-grazed</v>
      </c>
      <c r="H979">
        <v>3960</v>
      </c>
      <c r="I979">
        <v>3982</v>
      </c>
      <c r="J979" s="5" t="s">
        <v>16</v>
      </c>
      <c r="K979" s="5" t="str">
        <f>VLOOKUP(J979,[1]spp_list!$A$1:$I$200,6,0)</f>
        <v>nativetree</v>
      </c>
      <c r="L979" s="5" t="str">
        <f>VLOOKUP(J979,[1]spp_list!$A$1:$I$200,9,0)</f>
        <v>dicot_angiosperm</v>
      </c>
      <c r="M979" s="5" t="s">
        <v>20</v>
      </c>
      <c r="N979" s="8">
        <v>4</v>
      </c>
    </row>
    <row r="980" spans="1:14" x14ac:dyDescent="0.25">
      <c r="A980">
        <v>40303</v>
      </c>
      <c r="B980">
        <v>2004</v>
      </c>
      <c r="C980" s="4">
        <f>VLOOKUP(B980&amp;A980,[1]obs_dates!$C$1:$D$661,2,FALSE)</f>
        <v>38321</v>
      </c>
      <c r="D980" t="s">
        <v>55</v>
      </c>
      <c r="E980" t="s">
        <v>42</v>
      </c>
      <c r="F980" t="s">
        <v>42</v>
      </c>
      <c r="G980" t="str">
        <f t="shared" si="15"/>
        <v>grazed-grazed</v>
      </c>
      <c r="H980">
        <v>3960</v>
      </c>
      <c r="I980">
        <v>3982</v>
      </c>
      <c r="J980" s="5" t="s">
        <v>18</v>
      </c>
      <c r="K980" s="5" t="str">
        <f>VLOOKUP(J980,[1]spp_list!$A$1:$I$200,6,0)</f>
        <v>nativetree</v>
      </c>
      <c r="L980" s="5" t="str">
        <f>VLOOKUP(J980,[1]spp_list!$A$1:$I$200,9,0)</f>
        <v>monocot_angiosperm</v>
      </c>
      <c r="M980" s="5" t="s">
        <v>20</v>
      </c>
      <c r="N980" s="8">
        <v>6</v>
      </c>
    </row>
    <row r="981" spans="1:14" x14ac:dyDescent="0.25">
      <c r="A981">
        <v>40304</v>
      </c>
      <c r="B981">
        <v>2004</v>
      </c>
      <c r="C981" s="4">
        <f>VLOOKUP(B981&amp;A981,[1]obs_dates!$C$1:$D$661,2,FALSE)</f>
        <v>38321</v>
      </c>
      <c r="D981" t="s">
        <v>55</v>
      </c>
      <c r="E981" t="s">
        <v>42</v>
      </c>
      <c r="F981" t="s">
        <v>42</v>
      </c>
      <c r="G981" t="str">
        <f t="shared" si="15"/>
        <v>grazed-grazed</v>
      </c>
      <c r="H981">
        <v>3748</v>
      </c>
      <c r="I981">
        <v>3747</v>
      </c>
      <c r="J981" s="5" t="s">
        <v>37</v>
      </c>
      <c r="K981" s="5" t="str">
        <f>VLOOKUP(J981,[1]spp_list!$A$1:$I$200,6,0)</f>
        <v>nativetree</v>
      </c>
      <c r="L981" s="5" t="str">
        <f>VLOOKUP(J981,[1]spp_list!$A$1:$I$200,9,0)</f>
        <v>gymnosperm</v>
      </c>
      <c r="M981" s="5" t="s">
        <v>20</v>
      </c>
      <c r="N981" s="8">
        <v>9</v>
      </c>
    </row>
    <row r="982" spans="1:14" x14ac:dyDescent="0.25">
      <c r="A982">
        <v>40304</v>
      </c>
      <c r="B982">
        <v>2004</v>
      </c>
      <c r="C982" s="4">
        <f>VLOOKUP(B982&amp;A982,[1]obs_dates!$C$1:$D$661,2,FALSE)</f>
        <v>38321</v>
      </c>
      <c r="D982" t="s">
        <v>55</v>
      </c>
      <c r="E982" t="s">
        <v>42</v>
      </c>
      <c r="F982" t="s">
        <v>42</v>
      </c>
      <c r="G982" t="str">
        <f t="shared" si="15"/>
        <v>grazed-grazed</v>
      </c>
      <c r="H982">
        <v>3748</v>
      </c>
      <c r="I982">
        <v>3747</v>
      </c>
      <c r="J982" s="5" t="s">
        <v>48</v>
      </c>
      <c r="K982" s="5" t="str">
        <f>VLOOKUP(J982,[1]spp_list!$A$1:$I$200,6,0)</f>
        <v>nativetree</v>
      </c>
      <c r="L982" s="5" t="str">
        <f>VLOOKUP(J982,[1]spp_list!$A$1:$I$200,9,0)</f>
        <v>dicot_angiosperm</v>
      </c>
      <c r="M982" s="5" t="s">
        <v>20</v>
      </c>
      <c r="N982" s="8">
        <v>1</v>
      </c>
    </row>
    <row r="983" spans="1:14" x14ac:dyDescent="0.25">
      <c r="A983">
        <v>40304</v>
      </c>
      <c r="B983">
        <v>2004</v>
      </c>
      <c r="C983" s="4">
        <f>VLOOKUP(B983&amp;A983,[1]obs_dates!$C$1:$D$661,2,FALSE)</f>
        <v>38321</v>
      </c>
      <c r="D983" t="s">
        <v>55</v>
      </c>
      <c r="E983" t="s">
        <v>42</v>
      </c>
      <c r="F983" t="s">
        <v>42</v>
      </c>
      <c r="G983" t="str">
        <f t="shared" si="15"/>
        <v>grazed-grazed</v>
      </c>
      <c r="H983">
        <v>3748</v>
      </c>
      <c r="I983">
        <v>3747</v>
      </c>
      <c r="J983" s="5" t="s">
        <v>15</v>
      </c>
      <c r="K983" s="5" t="str">
        <f>VLOOKUP(J983,[1]spp_list!$A$1:$I$200,6,0)</f>
        <v>nativetree</v>
      </c>
      <c r="L983" s="5" t="str">
        <f>VLOOKUP(J983,[1]spp_list!$A$1:$I$200,9,0)</f>
        <v>dicot_angiosperm</v>
      </c>
      <c r="M983" s="5" t="s">
        <v>20</v>
      </c>
      <c r="N983" s="8">
        <v>1</v>
      </c>
    </row>
    <row r="984" spans="1:14" x14ac:dyDescent="0.25">
      <c r="A984">
        <v>40304</v>
      </c>
      <c r="B984">
        <v>2004</v>
      </c>
      <c r="C984" s="4">
        <f>VLOOKUP(B984&amp;A984,[1]obs_dates!$C$1:$D$661,2,FALSE)</f>
        <v>38321</v>
      </c>
      <c r="D984" t="s">
        <v>55</v>
      </c>
      <c r="E984" t="s">
        <v>42</v>
      </c>
      <c r="F984" t="s">
        <v>42</v>
      </c>
      <c r="G984" t="str">
        <f t="shared" si="15"/>
        <v>grazed-grazed</v>
      </c>
      <c r="H984">
        <v>3748</v>
      </c>
      <c r="I984">
        <v>3747</v>
      </c>
      <c r="J984" s="5" t="s">
        <v>23</v>
      </c>
      <c r="K984" s="5" t="str">
        <f>VLOOKUP(J984,[1]spp_list!$A$1:$I$200,6,0)</f>
        <v>nativetree</v>
      </c>
      <c r="L984" s="5" t="str">
        <f>VLOOKUP(J984,[1]spp_list!$A$1:$I$200,9,0)</f>
        <v>dicot_angiosperm</v>
      </c>
      <c r="M984" s="5" t="s">
        <v>20</v>
      </c>
      <c r="N984" s="8">
        <v>2</v>
      </c>
    </row>
    <row r="985" spans="1:14" x14ac:dyDescent="0.25">
      <c r="A985">
        <v>40304</v>
      </c>
      <c r="B985">
        <v>2004</v>
      </c>
      <c r="C985" s="4">
        <f>VLOOKUP(B985&amp;A985,[1]obs_dates!$C$1:$D$661,2,FALSE)</f>
        <v>38321</v>
      </c>
      <c r="D985" t="s">
        <v>55</v>
      </c>
      <c r="E985" t="s">
        <v>42</v>
      </c>
      <c r="F985" t="s">
        <v>42</v>
      </c>
      <c r="G985" t="str">
        <f t="shared" si="15"/>
        <v>grazed-grazed</v>
      </c>
      <c r="H985">
        <v>3748</v>
      </c>
      <c r="I985">
        <v>3747</v>
      </c>
      <c r="J985" s="5" t="s">
        <v>16</v>
      </c>
      <c r="K985" s="5" t="str">
        <f>VLOOKUP(J985,[1]spp_list!$A$1:$I$200,6,0)</f>
        <v>nativetree</v>
      </c>
      <c r="L985" s="5" t="str">
        <f>VLOOKUP(J985,[1]spp_list!$A$1:$I$200,9,0)</f>
        <v>dicot_angiosperm</v>
      </c>
      <c r="M985" s="5" t="s">
        <v>20</v>
      </c>
      <c r="N985" s="8">
        <v>9</v>
      </c>
    </row>
    <row r="986" spans="1:14" x14ac:dyDescent="0.25">
      <c r="A986">
        <v>40304</v>
      </c>
      <c r="B986">
        <v>2004</v>
      </c>
      <c r="C986" s="4">
        <f>VLOOKUP(B986&amp;A986,[1]obs_dates!$C$1:$D$661,2,FALSE)</f>
        <v>38321</v>
      </c>
      <c r="D986" t="s">
        <v>55</v>
      </c>
      <c r="E986" t="s">
        <v>42</v>
      </c>
      <c r="F986" t="s">
        <v>42</v>
      </c>
      <c r="G986" t="str">
        <f t="shared" si="15"/>
        <v>grazed-grazed</v>
      </c>
      <c r="H986">
        <v>3748</v>
      </c>
      <c r="I986">
        <v>3747</v>
      </c>
      <c r="J986" s="5" t="s">
        <v>18</v>
      </c>
      <c r="K986" s="5" t="str">
        <f>VLOOKUP(J986,[1]spp_list!$A$1:$I$200,6,0)</f>
        <v>nativetree</v>
      </c>
      <c r="L986" s="5" t="str">
        <f>VLOOKUP(J986,[1]spp_list!$A$1:$I$200,9,0)</f>
        <v>monocot_angiosperm</v>
      </c>
      <c r="M986" s="5" t="s">
        <v>20</v>
      </c>
      <c r="N986" s="8">
        <v>1</v>
      </c>
    </row>
    <row r="987" spans="1:14" x14ac:dyDescent="0.25">
      <c r="A987">
        <v>40401</v>
      </c>
      <c r="B987">
        <v>2004</v>
      </c>
      <c r="C987" s="4">
        <f>VLOOKUP(B987&amp;A987,[1]obs_dates!$C$1:$D$661,2,FALSE)</f>
        <v>38308</v>
      </c>
      <c r="D987" t="s">
        <v>55</v>
      </c>
      <c r="E987" t="s">
        <v>42</v>
      </c>
      <c r="F987" t="s">
        <v>42</v>
      </c>
      <c r="G987" t="str">
        <f t="shared" si="15"/>
        <v>grazed-grazed</v>
      </c>
      <c r="H987">
        <v>3949</v>
      </c>
      <c r="I987">
        <v>3948</v>
      </c>
      <c r="J987" s="5" t="s">
        <v>64</v>
      </c>
      <c r="K987" s="5" t="str">
        <f>VLOOKUP(J987,[1]spp_list!$A$1:$I$200,6,0)</f>
        <v>nativetreefern</v>
      </c>
      <c r="L987" s="5" t="str">
        <f>VLOOKUP(J987,[1]spp_list!$A$1:$I$200,9,0)</f>
        <v>ferns_and_lycophytes</v>
      </c>
      <c r="M987" s="5" t="s">
        <v>11</v>
      </c>
      <c r="N987" s="8">
        <v>1</v>
      </c>
    </row>
    <row r="988" spans="1:14" x14ac:dyDescent="0.25">
      <c r="A988">
        <v>40401</v>
      </c>
      <c r="B988">
        <v>2004</v>
      </c>
      <c r="C988" s="4">
        <f>VLOOKUP(B988&amp;A988,[1]obs_dates!$C$1:$D$661,2,FALSE)</f>
        <v>38308</v>
      </c>
      <c r="D988" t="s">
        <v>55</v>
      </c>
      <c r="E988" t="s">
        <v>42</v>
      </c>
      <c r="F988" t="s">
        <v>42</v>
      </c>
      <c r="G988" t="str">
        <f t="shared" si="15"/>
        <v>grazed-grazed</v>
      </c>
      <c r="H988">
        <v>3949</v>
      </c>
      <c r="I988">
        <v>3948</v>
      </c>
      <c r="J988" s="5" t="s">
        <v>13</v>
      </c>
      <c r="K988" s="5" t="str">
        <f>VLOOKUP(J988,[1]spp_list!$A$1:$I$200,6,0)</f>
        <v>nativetreefern</v>
      </c>
      <c r="L988" s="5" t="str">
        <f>VLOOKUP(J988,[1]spp_list!$A$1:$I$200,9,0)</f>
        <v>ferns_and_lycophytes</v>
      </c>
      <c r="M988" s="5" t="s">
        <v>11</v>
      </c>
      <c r="N988" s="8">
        <v>19</v>
      </c>
    </row>
    <row r="989" spans="1:14" x14ac:dyDescent="0.25">
      <c r="A989">
        <v>40401</v>
      </c>
      <c r="B989">
        <v>2004</v>
      </c>
      <c r="C989" s="4">
        <f>VLOOKUP(B989&amp;A989,[1]obs_dates!$C$1:$D$661,2,FALSE)</f>
        <v>38308</v>
      </c>
      <c r="D989" t="s">
        <v>55</v>
      </c>
      <c r="E989" t="s">
        <v>42</v>
      </c>
      <c r="F989" t="s">
        <v>42</v>
      </c>
      <c r="G989" t="str">
        <f t="shared" si="15"/>
        <v>grazed-grazed</v>
      </c>
      <c r="H989">
        <v>3949</v>
      </c>
      <c r="I989">
        <v>3948</v>
      </c>
      <c r="J989" s="5" t="s">
        <v>44</v>
      </c>
      <c r="K989" s="5" t="str">
        <f>VLOOKUP(J989,[1]spp_list!$A$1:$I$200,6,0)</f>
        <v>nativetree</v>
      </c>
      <c r="L989" s="5" t="str">
        <f>VLOOKUP(J989,[1]spp_list!$A$1:$I$200,9,0)</f>
        <v>dicot_angiosperm</v>
      </c>
      <c r="M989" s="5" t="s">
        <v>11</v>
      </c>
      <c r="N989" s="8">
        <v>1</v>
      </c>
    </row>
    <row r="990" spans="1:14" x14ac:dyDescent="0.25">
      <c r="A990">
        <v>40401</v>
      </c>
      <c r="B990">
        <v>2004</v>
      </c>
      <c r="C990" s="4">
        <f>VLOOKUP(B990&amp;A990,[1]obs_dates!$C$1:$D$661,2,FALSE)</f>
        <v>38308</v>
      </c>
      <c r="D990" t="s">
        <v>55</v>
      </c>
      <c r="E990" t="s">
        <v>42</v>
      </c>
      <c r="F990" t="s">
        <v>42</v>
      </c>
      <c r="G990" t="str">
        <f t="shared" si="15"/>
        <v>grazed-grazed</v>
      </c>
      <c r="H990">
        <v>3949</v>
      </c>
      <c r="I990">
        <v>3948</v>
      </c>
      <c r="J990" s="5" t="s">
        <v>16</v>
      </c>
      <c r="K990" s="5" t="str">
        <f>VLOOKUP(J990,[1]spp_list!$A$1:$I$200,6,0)</f>
        <v>nativetree</v>
      </c>
      <c r="L990" s="5" t="str">
        <f>VLOOKUP(J990,[1]spp_list!$A$1:$I$200,9,0)</f>
        <v>dicot_angiosperm</v>
      </c>
      <c r="M990" s="5" t="s">
        <v>11</v>
      </c>
      <c r="N990" s="8">
        <v>1</v>
      </c>
    </row>
    <row r="991" spans="1:14" x14ac:dyDescent="0.25">
      <c r="A991">
        <v>40401</v>
      </c>
      <c r="B991">
        <v>2004</v>
      </c>
      <c r="C991" s="4">
        <f>VLOOKUP(B991&amp;A991,[1]obs_dates!$C$1:$D$661,2,FALSE)</f>
        <v>38308</v>
      </c>
      <c r="D991" t="s">
        <v>55</v>
      </c>
      <c r="E991" t="s">
        <v>42</v>
      </c>
      <c r="F991" t="s">
        <v>42</v>
      </c>
      <c r="G991" t="str">
        <f t="shared" si="15"/>
        <v>grazed-grazed</v>
      </c>
      <c r="H991">
        <v>3949</v>
      </c>
      <c r="I991">
        <v>3948</v>
      </c>
      <c r="J991" s="5" t="s">
        <v>16</v>
      </c>
      <c r="K991" s="5" t="str">
        <f>VLOOKUP(J991,[1]spp_list!$A$1:$I$200,6,0)</f>
        <v>nativetree</v>
      </c>
      <c r="L991" s="5" t="str">
        <f>VLOOKUP(J991,[1]spp_list!$A$1:$I$200,9,0)</f>
        <v>dicot_angiosperm</v>
      </c>
      <c r="M991" s="5" t="s">
        <v>20</v>
      </c>
      <c r="N991" s="8">
        <v>7</v>
      </c>
    </row>
    <row r="992" spans="1:14" x14ac:dyDescent="0.25">
      <c r="A992">
        <v>40401</v>
      </c>
      <c r="B992">
        <v>2004</v>
      </c>
      <c r="C992" s="4">
        <f>VLOOKUP(B992&amp;A992,[1]obs_dates!$C$1:$D$661,2,FALSE)</f>
        <v>38308</v>
      </c>
      <c r="D992" t="s">
        <v>55</v>
      </c>
      <c r="E992" t="s">
        <v>42</v>
      </c>
      <c r="F992" t="s">
        <v>42</v>
      </c>
      <c r="G992" t="str">
        <f t="shared" si="15"/>
        <v>grazed-grazed</v>
      </c>
      <c r="H992">
        <v>3949</v>
      </c>
      <c r="I992">
        <v>3948</v>
      </c>
      <c r="J992" s="5" t="s">
        <v>17</v>
      </c>
      <c r="K992" s="5" t="str">
        <f>VLOOKUP(J992,[1]spp_list!$A$1:$I$200,6,0)</f>
        <v>nativetree</v>
      </c>
      <c r="L992" s="5" t="str">
        <f>VLOOKUP(J992,[1]spp_list!$A$1:$I$200,9,0)</f>
        <v>dicot_angiosperm</v>
      </c>
      <c r="M992" s="5" t="s">
        <v>20</v>
      </c>
      <c r="N992" s="8">
        <v>1</v>
      </c>
    </row>
    <row r="993" spans="1:14" x14ac:dyDescent="0.25">
      <c r="A993">
        <v>40402</v>
      </c>
      <c r="B993">
        <v>2004</v>
      </c>
      <c r="C993" s="4">
        <f>VLOOKUP(B993&amp;A993,[1]obs_dates!$C$1:$D$661,2,FALSE)</f>
        <v>38308</v>
      </c>
      <c r="D993" t="s">
        <v>55</v>
      </c>
      <c r="E993" t="s">
        <v>42</v>
      </c>
      <c r="F993" t="s">
        <v>42</v>
      </c>
      <c r="G993" t="str">
        <f t="shared" si="15"/>
        <v>grazed-grazed</v>
      </c>
      <c r="H993">
        <v>3950</v>
      </c>
      <c r="I993">
        <v>3951</v>
      </c>
      <c r="J993" s="5" t="s">
        <v>13</v>
      </c>
      <c r="K993" s="5" t="str">
        <f>VLOOKUP(J993,[1]spp_list!$A$1:$I$200,6,0)</f>
        <v>nativetreefern</v>
      </c>
      <c r="L993" s="5" t="str">
        <f>VLOOKUP(J993,[1]spp_list!$A$1:$I$200,9,0)</f>
        <v>ferns_and_lycophytes</v>
      </c>
      <c r="M993" s="5" t="s">
        <v>11</v>
      </c>
      <c r="N993" s="8">
        <v>11</v>
      </c>
    </row>
    <row r="994" spans="1:14" x14ac:dyDescent="0.25">
      <c r="A994">
        <v>40402</v>
      </c>
      <c r="B994">
        <v>2004</v>
      </c>
      <c r="C994" s="4">
        <f>VLOOKUP(B994&amp;A994,[1]obs_dates!$C$1:$D$661,2,FALSE)</f>
        <v>38308</v>
      </c>
      <c r="D994" t="s">
        <v>55</v>
      </c>
      <c r="E994" t="s">
        <v>42</v>
      </c>
      <c r="F994" t="s">
        <v>42</v>
      </c>
      <c r="G994" t="str">
        <f t="shared" si="15"/>
        <v>grazed-grazed</v>
      </c>
      <c r="H994">
        <v>3950</v>
      </c>
      <c r="I994">
        <v>3951</v>
      </c>
      <c r="J994" s="5" t="s">
        <v>16</v>
      </c>
      <c r="K994" s="5" t="str">
        <f>VLOOKUP(J994,[1]spp_list!$A$1:$I$200,6,0)</f>
        <v>nativetree</v>
      </c>
      <c r="L994" s="5" t="str">
        <f>VLOOKUP(J994,[1]spp_list!$A$1:$I$200,9,0)</f>
        <v>dicot_angiosperm</v>
      </c>
      <c r="M994" s="5" t="s">
        <v>11</v>
      </c>
      <c r="N994" s="8">
        <v>4</v>
      </c>
    </row>
    <row r="995" spans="1:14" x14ac:dyDescent="0.25">
      <c r="A995">
        <v>40402</v>
      </c>
      <c r="B995">
        <v>2004</v>
      </c>
      <c r="C995" s="4">
        <f>VLOOKUP(B995&amp;A995,[1]obs_dates!$C$1:$D$661,2,FALSE)</f>
        <v>38308</v>
      </c>
      <c r="D995" t="s">
        <v>55</v>
      </c>
      <c r="E995" t="s">
        <v>42</v>
      </c>
      <c r="F995" t="s">
        <v>42</v>
      </c>
      <c r="G995" t="str">
        <f t="shared" si="15"/>
        <v>grazed-grazed</v>
      </c>
      <c r="H995">
        <v>3950</v>
      </c>
      <c r="I995">
        <v>3951</v>
      </c>
      <c r="J995" s="5" t="s">
        <v>16</v>
      </c>
      <c r="K995" s="5" t="str">
        <f>VLOOKUP(J995,[1]spp_list!$A$1:$I$200,6,0)</f>
        <v>nativetree</v>
      </c>
      <c r="L995" s="5" t="str">
        <f>VLOOKUP(J995,[1]spp_list!$A$1:$I$200,9,0)</f>
        <v>dicot_angiosperm</v>
      </c>
      <c r="M995" s="5" t="s">
        <v>20</v>
      </c>
      <c r="N995" s="8">
        <v>2</v>
      </c>
    </row>
    <row r="996" spans="1:14" x14ac:dyDescent="0.25">
      <c r="A996">
        <v>40503</v>
      </c>
      <c r="B996">
        <v>2004</v>
      </c>
      <c r="C996" s="4">
        <f>VLOOKUP(B996&amp;A996,[1]obs_dates!$C$1:$D$661,2,FALSE)</f>
        <v>38308</v>
      </c>
      <c r="D996" t="s">
        <v>55</v>
      </c>
      <c r="E996" t="s">
        <v>42</v>
      </c>
      <c r="F996" t="s">
        <v>42</v>
      </c>
      <c r="G996" t="str">
        <f t="shared" si="15"/>
        <v>grazed-grazed</v>
      </c>
      <c r="H996">
        <v>3970</v>
      </c>
      <c r="I996">
        <v>3985</v>
      </c>
      <c r="J996" s="5" t="s">
        <v>22</v>
      </c>
      <c r="K996" s="5" t="str">
        <f>VLOOKUP(J996,[1]spp_list!$A$1:$I$200,6,0)</f>
        <v>nativetreefern</v>
      </c>
      <c r="L996" s="5" t="str">
        <f>VLOOKUP(J996,[1]spp_list!$A$1:$I$200,9,0)</f>
        <v>ferns_and_lycophytes</v>
      </c>
      <c r="M996" s="5" t="s">
        <v>20</v>
      </c>
      <c r="N996" s="8">
        <v>3</v>
      </c>
    </row>
    <row r="997" spans="1:14" x14ac:dyDescent="0.25">
      <c r="A997">
        <v>40503</v>
      </c>
      <c r="B997">
        <v>2004</v>
      </c>
      <c r="C997" s="4">
        <f>VLOOKUP(B997&amp;A997,[1]obs_dates!$C$1:$D$661,2,FALSE)</f>
        <v>38308</v>
      </c>
      <c r="D997" t="s">
        <v>55</v>
      </c>
      <c r="E997" t="s">
        <v>42</v>
      </c>
      <c r="F997" t="s">
        <v>42</v>
      </c>
      <c r="G997" t="str">
        <f t="shared" si="15"/>
        <v>grazed-grazed</v>
      </c>
      <c r="H997">
        <v>3970</v>
      </c>
      <c r="I997">
        <v>3985</v>
      </c>
      <c r="J997" s="5" t="s">
        <v>16</v>
      </c>
      <c r="K997" s="5" t="str">
        <f>VLOOKUP(J997,[1]spp_list!$A$1:$I$200,6,0)</f>
        <v>nativetree</v>
      </c>
      <c r="L997" s="5" t="str">
        <f>VLOOKUP(J997,[1]spp_list!$A$1:$I$200,9,0)</f>
        <v>dicot_angiosperm</v>
      </c>
      <c r="M997" s="5" t="s">
        <v>20</v>
      </c>
      <c r="N997" s="8">
        <v>2</v>
      </c>
    </row>
    <row r="998" spans="1:14" x14ac:dyDescent="0.25">
      <c r="A998">
        <v>40503</v>
      </c>
      <c r="B998">
        <v>2004</v>
      </c>
      <c r="C998" s="4">
        <f>VLOOKUP(B998&amp;A998,[1]obs_dates!$C$1:$D$661,2,FALSE)</f>
        <v>38308</v>
      </c>
      <c r="D998" t="s">
        <v>55</v>
      </c>
      <c r="E998" t="s">
        <v>42</v>
      </c>
      <c r="F998" t="s">
        <v>42</v>
      </c>
      <c r="G998" t="str">
        <f t="shared" si="15"/>
        <v>grazed-grazed</v>
      </c>
      <c r="H998">
        <v>3970</v>
      </c>
      <c r="I998">
        <v>3985</v>
      </c>
      <c r="J998" s="5" t="s">
        <v>18</v>
      </c>
      <c r="K998" s="5" t="str">
        <f>VLOOKUP(J998,[1]spp_list!$A$1:$I$200,6,0)</f>
        <v>nativetree</v>
      </c>
      <c r="L998" s="5" t="str">
        <f>VLOOKUP(J998,[1]spp_list!$A$1:$I$200,9,0)</f>
        <v>monocot_angiosperm</v>
      </c>
      <c r="M998" s="5" t="s">
        <v>20</v>
      </c>
      <c r="N998" s="8">
        <v>3</v>
      </c>
    </row>
    <row r="999" spans="1:14" x14ac:dyDescent="0.25">
      <c r="A999">
        <v>40504</v>
      </c>
      <c r="B999">
        <v>2004</v>
      </c>
      <c r="C999" s="4">
        <f>VLOOKUP(B999&amp;A999,[1]obs_dates!$C$1:$D$661,2,FALSE)</f>
        <v>38308</v>
      </c>
      <c r="D999" t="s">
        <v>55</v>
      </c>
      <c r="E999" t="s">
        <v>42</v>
      </c>
      <c r="F999" t="s">
        <v>42</v>
      </c>
      <c r="G999" t="str">
        <f t="shared" si="15"/>
        <v>grazed-grazed</v>
      </c>
      <c r="H999">
        <v>3987</v>
      </c>
      <c r="I999">
        <v>3966</v>
      </c>
      <c r="J999" s="5" t="s">
        <v>13</v>
      </c>
      <c r="K999" s="5" t="str">
        <f>VLOOKUP(J999,[1]spp_list!$A$1:$I$200,6,0)</f>
        <v>nativetreefern</v>
      </c>
      <c r="L999" s="5" t="str">
        <f>VLOOKUP(J999,[1]spp_list!$A$1:$I$200,9,0)</f>
        <v>ferns_and_lycophytes</v>
      </c>
      <c r="M999" s="5" t="s">
        <v>11</v>
      </c>
      <c r="N999" s="8">
        <v>1</v>
      </c>
    </row>
    <row r="1000" spans="1:14" x14ac:dyDescent="0.25">
      <c r="A1000">
        <v>40504</v>
      </c>
      <c r="B1000">
        <v>2004</v>
      </c>
      <c r="C1000" s="4">
        <f>VLOOKUP(B1000&amp;A1000,[1]obs_dates!$C$1:$D$661,2,FALSE)</f>
        <v>38308</v>
      </c>
      <c r="D1000" t="s">
        <v>55</v>
      </c>
      <c r="E1000" t="s">
        <v>42</v>
      </c>
      <c r="F1000" t="s">
        <v>42</v>
      </c>
      <c r="G1000" t="str">
        <f t="shared" si="15"/>
        <v>grazed-grazed</v>
      </c>
      <c r="H1000">
        <v>3987</v>
      </c>
      <c r="I1000">
        <v>3966</v>
      </c>
      <c r="J1000" s="5" t="s">
        <v>23</v>
      </c>
      <c r="K1000" s="5" t="str">
        <f>VLOOKUP(J1000,[1]spp_list!$A$1:$I$200,6,0)</f>
        <v>nativetree</v>
      </c>
      <c r="L1000" s="5" t="str">
        <f>VLOOKUP(J1000,[1]spp_list!$A$1:$I$200,9,0)</f>
        <v>dicot_angiosperm</v>
      </c>
      <c r="M1000" s="5" t="s">
        <v>20</v>
      </c>
      <c r="N1000" s="8">
        <v>5</v>
      </c>
    </row>
    <row r="1001" spans="1:14" x14ac:dyDescent="0.25">
      <c r="A1001">
        <v>40504</v>
      </c>
      <c r="B1001">
        <v>2004</v>
      </c>
      <c r="C1001" s="4">
        <f>VLOOKUP(B1001&amp;A1001,[1]obs_dates!$C$1:$D$661,2,FALSE)</f>
        <v>38308</v>
      </c>
      <c r="D1001" t="s">
        <v>55</v>
      </c>
      <c r="E1001" t="s">
        <v>42</v>
      </c>
      <c r="F1001" t="s">
        <v>42</v>
      </c>
      <c r="G1001" t="str">
        <f t="shared" si="15"/>
        <v>grazed-grazed</v>
      </c>
      <c r="H1001">
        <v>3987</v>
      </c>
      <c r="I1001">
        <v>3966</v>
      </c>
      <c r="J1001" s="5" t="s">
        <v>16</v>
      </c>
      <c r="K1001" s="5" t="str">
        <f>VLOOKUP(J1001,[1]spp_list!$A$1:$I$200,6,0)</f>
        <v>nativetree</v>
      </c>
      <c r="L1001" s="5" t="str">
        <f>VLOOKUP(J1001,[1]spp_list!$A$1:$I$200,9,0)</f>
        <v>dicot_angiosperm</v>
      </c>
      <c r="M1001" s="5" t="s">
        <v>20</v>
      </c>
      <c r="N1001" s="8">
        <v>1</v>
      </c>
    </row>
    <row r="1002" spans="1:14" x14ac:dyDescent="0.25">
      <c r="A1002">
        <v>40504</v>
      </c>
      <c r="B1002">
        <v>2004</v>
      </c>
      <c r="C1002" s="4">
        <f>VLOOKUP(B1002&amp;A1002,[1]obs_dates!$C$1:$D$661,2,FALSE)</f>
        <v>38308</v>
      </c>
      <c r="D1002" t="s">
        <v>55</v>
      </c>
      <c r="E1002" t="s">
        <v>42</v>
      </c>
      <c r="F1002" t="s">
        <v>42</v>
      </c>
      <c r="G1002" t="str">
        <f t="shared" si="15"/>
        <v>grazed-grazed</v>
      </c>
      <c r="H1002">
        <v>3987</v>
      </c>
      <c r="I1002">
        <v>3966</v>
      </c>
      <c r="J1002" s="5" t="s">
        <v>18</v>
      </c>
      <c r="K1002" s="5" t="str">
        <f>VLOOKUP(J1002,[1]spp_list!$A$1:$I$200,6,0)</f>
        <v>nativetree</v>
      </c>
      <c r="L1002" s="5" t="str">
        <f>VLOOKUP(J1002,[1]spp_list!$A$1:$I$200,9,0)</f>
        <v>monocot_angiosperm</v>
      </c>
      <c r="M1002" s="5" t="s">
        <v>20</v>
      </c>
      <c r="N1002" s="8">
        <v>13</v>
      </c>
    </row>
    <row r="1003" spans="1:14" x14ac:dyDescent="0.25">
      <c r="A1003">
        <v>40505</v>
      </c>
      <c r="B1003">
        <v>2004</v>
      </c>
      <c r="C1003" s="4">
        <f>VLOOKUP(B1003&amp;A1003,[1]obs_dates!$C$1:$D$661,2,FALSE)</f>
        <v>38308</v>
      </c>
      <c r="D1003" t="s">
        <v>55</v>
      </c>
      <c r="E1003" t="s">
        <v>42</v>
      </c>
      <c r="F1003" t="s">
        <v>42</v>
      </c>
      <c r="G1003" t="str">
        <f t="shared" si="15"/>
        <v>grazed-grazed</v>
      </c>
      <c r="H1003">
        <v>3714</v>
      </c>
      <c r="I1003">
        <v>3967</v>
      </c>
      <c r="J1003" s="5" t="s">
        <v>16</v>
      </c>
      <c r="K1003" s="5" t="str">
        <f>VLOOKUP(J1003,[1]spp_list!$A$1:$I$200,6,0)</f>
        <v>nativetree</v>
      </c>
      <c r="L1003" s="5" t="str">
        <f>VLOOKUP(J1003,[1]spp_list!$A$1:$I$200,9,0)</f>
        <v>dicot_angiosperm</v>
      </c>
      <c r="M1003" s="5" t="s">
        <v>11</v>
      </c>
      <c r="N1003" s="8">
        <v>1</v>
      </c>
    </row>
    <row r="1004" spans="1:14" x14ac:dyDescent="0.25">
      <c r="A1004">
        <v>40505</v>
      </c>
      <c r="B1004">
        <v>2004</v>
      </c>
      <c r="C1004" s="4">
        <f>VLOOKUP(B1004&amp;A1004,[1]obs_dates!$C$1:$D$661,2,FALSE)</f>
        <v>38308</v>
      </c>
      <c r="D1004" t="s">
        <v>55</v>
      </c>
      <c r="E1004" t="s">
        <v>42</v>
      </c>
      <c r="F1004" t="s">
        <v>42</v>
      </c>
      <c r="G1004" t="str">
        <f t="shared" si="15"/>
        <v>grazed-grazed</v>
      </c>
      <c r="H1004">
        <v>3714</v>
      </c>
      <c r="I1004">
        <v>3967</v>
      </c>
      <c r="J1004" s="5" t="s">
        <v>23</v>
      </c>
      <c r="K1004" s="5" t="str">
        <f>VLOOKUP(J1004,[1]spp_list!$A$1:$I$200,6,0)</f>
        <v>nativetree</v>
      </c>
      <c r="L1004" s="5" t="str">
        <f>VLOOKUP(J1004,[1]spp_list!$A$1:$I$200,9,0)</f>
        <v>dicot_angiosperm</v>
      </c>
      <c r="M1004" s="5" t="s">
        <v>20</v>
      </c>
      <c r="N1004" s="8">
        <v>11</v>
      </c>
    </row>
    <row r="1005" spans="1:14" x14ac:dyDescent="0.25">
      <c r="A1005">
        <v>40505</v>
      </c>
      <c r="B1005">
        <v>2004</v>
      </c>
      <c r="C1005" s="4">
        <f>VLOOKUP(B1005&amp;A1005,[1]obs_dates!$C$1:$D$661,2,FALSE)</f>
        <v>38308</v>
      </c>
      <c r="D1005" t="s">
        <v>55</v>
      </c>
      <c r="E1005" t="s">
        <v>42</v>
      </c>
      <c r="F1005" t="s">
        <v>42</v>
      </c>
      <c r="G1005" t="str">
        <f t="shared" si="15"/>
        <v>grazed-grazed</v>
      </c>
      <c r="H1005">
        <v>3714</v>
      </c>
      <c r="I1005">
        <v>3967</v>
      </c>
      <c r="J1005" s="5" t="s">
        <v>18</v>
      </c>
      <c r="K1005" s="5" t="str">
        <f>VLOOKUP(J1005,[1]spp_list!$A$1:$I$200,6,0)</f>
        <v>nativetree</v>
      </c>
      <c r="L1005" s="5" t="str">
        <f>VLOOKUP(J1005,[1]spp_list!$A$1:$I$200,9,0)</f>
        <v>monocot_angiosperm</v>
      </c>
      <c r="M1005" s="5" t="s">
        <v>20</v>
      </c>
      <c r="N1005" s="8">
        <v>11</v>
      </c>
    </row>
    <row r="1006" spans="1:14" x14ac:dyDescent="0.25">
      <c r="A1006">
        <v>40602</v>
      </c>
      <c r="B1006">
        <v>2004</v>
      </c>
      <c r="C1006" s="4">
        <f>VLOOKUP(B1006&amp;A1006,[1]obs_dates!$C$1:$D$661,2,FALSE)</f>
        <v>38308</v>
      </c>
      <c r="D1006" t="s">
        <v>55</v>
      </c>
      <c r="E1006" t="s">
        <v>42</v>
      </c>
      <c r="F1006" t="s">
        <v>42</v>
      </c>
      <c r="G1006" t="str">
        <f t="shared" si="15"/>
        <v>grazed-grazed</v>
      </c>
      <c r="H1006">
        <v>3739</v>
      </c>
      <c r="I1006">
        <v>3740</v>
      </c>
      <c r="J1006" s="5" t="s">
        <v>37</v>
      </c>
      <c r="K1006" s="5" t="str">
        <f>VLOOKUP(J1006,[1]spp_list!$A$1:$I$200,6,0)</f>
        <v>nativetree</v>
      </c>
      <c r="L1006" s="5" t="str">
        <f>VLOOKUP(J1006,[1]spp_list!$A$1:$I$200,9,0)</f>
        <v>gymnosperm</v>
      </c>
      <c r="M1006" s="5" t="s">
        <v>20</v>
      </c>
      <c r="N1006" s="8">
        <v>1</v>
      </c>
    </row>
    <row r="1007" spans="1:14" x14ac:dyDescent="0.25">
      <c r="A1007">
        <v>40602</v>
      </c>
      <c r="B1007">
        <v>2004</v>
      </c>
      <c r="C1007" s="4">
        <f>VLOOKUP(B1007&amp;A1007,[1]obs_dates!$C$1:$D$661,2,FALSE)</f>
        <v>38308</v>
      </c>
      <c r="D1007" t="s">
        <v>55</v>
      </c>
      <c r="E1007" t="s">
        <v>42</v>
      </c>
      <c r="F1007" t="s">
        <v>42</v>
      </c>
      <c r="G1007" t="str">
        <f t="shared" si="15"/>
        <v>grazed-grazed</v>
      </c>
      <c r="H1007">
        <v>3739</v>
      </c>
      <c r="I1007">
        <v>3740</v>
      </c>
      <c r="J1007" s="5" t="s">
        <v>23</v>
      </c>
      <c r="K1007" s="5" t="str">
        <f>VLOOKUP(J1007,[1]spp_list!$A$1:$I$200,6,0)</f>
        <v>nativetree</v>
      </c>
      <c r="L1007" s="5" t="str">
        <f>VLOOKUP(J1007,[1]spp_list!$A$1:$I$200,9,0)</f>
        <v>dicot_angiosperm</v>
      </c>
      <c r="M1007" s="5" t="s">
        <v>20</v>
      </c>
      <c r="N1007" s="8">
        <v>1</v>
      </c>
    </row>
    <row r="1008" spans="1:14" x14ac:dyDescent="0.25">
      <c r="A1008">
        <v>40602</v>
      </c>
      <c r="B1008">
        <v>2004</v>
      </c>
      <c r="C1008" s="4">
        <f>VLOOKUP(B1008&amp;A1008,[1]obs_dates!$C$1:$D$661,2,FALSE)</f>
        <v>38308</v>
      </c>
      <c r="D1008" t="s">
        <v>55</v>
      </c>
      <c r="E1008" t="s">
        <v>42</v>
      </c>
      <c r="F1008" t="s">
        <v>42</v>
      </c>
      <c r="G1008" t="str">
        <f t="shared" si="15"/>
        <v>grazed-grazed</v>
      </c>
      <c r="H1008">
        <v>3739</v>
      </c>
      <c r="I1008">
        <v>3740</v>
      </c>
      <c r="J1008" s="5" t="s">
        <v>16</v>
      </c>
      <c r="K1008" s="5" t="str">
        <f>VLOOKUP(J1008,[1]spp_list!$A$1:$I$200,6,0)</f>
        <v>nativetree</v>
      </c>
      <c r="L1008" s="5" t="str">
        <f>VLOOKUP(J1008,[1]spp_list!$A$1:$I$200,9,0)</f>
        <v>dicot_angiosperm</v>
      </c>
      <c r="M1008" s="5" t="s">
        <v>20</v>
      </c>
      <c r="N1008" s="8">
        <v>1</v>
      </c>
    </row>
    <row r="1009" spans="1:14" x14ac:dyDescent="0.25">
      <c r="A1009">
        <v>50103</v>
      </c>
      <c r="B1009">
        <v>2004</v>
      </c>
      <c r="C1009" s="4">
        <f>VLOOKUP(B1009&amp;A1009,[1]obs_dates!$C$1:$D$661,2,FALSE)</f>
        <v>38294</v>
      </c>
      <c r="D1009" t="s">
        <v>56</v>
      </c>
      <c r="E1009" t="s">
        <v>42</v>
      </c>
      <c r="F1009" t="s">
        <v>9</v>
      </c>
      <c r="G1009" t="str">
        <f t="shared" si="15"/>
        <v>grazed-ungrazed</v>
      </c>
      <c r="H1009" s="5">
        <v>3690</v>
      </c>
      <c r="I1009" s="5">
        <v>3709</v>
      </c>
      <c r="J1009" s="5" t="s">
        <v>13</v>
      </c>
      <c r="K1009" s="5" t="str">
        <f>VLOOKUP(J1009,[1]spp_list!$A$1:$I$200,6,0)</f>
        <v>nativetreefern</v>
      </c>
      <c r="L1009" s="5" t="str">
        <f>VLOOKUP(J1009,[1]spp_list!$A$1:$I$200,9,0)</f>
        <v>ferns_and_lycophytes</v>
      </c>
      <c r="M1009" s="5" t="s">
        <v>11</v>
      </c>
      <c r="N1009" s="8">
        <v>20</v>
      </c>
    </row>
    <row r="1010" spans="1:14" x14ac:dyDescent="0.25">
      <c r="A1010">
        <v>50103</v>
      </c>
      <c r="B1010">
        <v>2004</v>
      </c>
      <c r="C1010" s="4">
        <f>VLOOKUP(B1010&amp;A1010,[1]obs_dates!$C$1:$D$661,2,FALSE)</f>
        <v>38294</v>
      </c>
      <c r="D1010" t="s">
        <v>56</v>
      </c>
      <c r="E1010" t="s">
        <v>42</v>
      </c>
      <c r="F1010" t="s">
        <v>9</v>
      </c>
      <c r="G1010" t="str">
        <f t="shared" si="15"/>
        <v>grazed-ungrazed</v>
      </c>
      <c r="H1010" s="5">
        <v>3690</v>
      </c>
      <c r="I1010" s="5">
        <v>3709</v>
      </c>
      <c r="J1010" s="5" t="s">
        <v>38</v>
      </c>
      <c r="K1010" s="5" t="str">
        <f>VLOOKUP(J1010,[1]spp_list!$A$1:$I$200,6,0)</f>
        <v>nativetree</v>
      </c>
      <c r="L1010" s="5" t="str">
        <f>VLOOKUP(J1010,[1]spp_list!$A$1:$I$200,9,0)</f>
        <v>dicot_angiosperm</v>
      </c>
      <c r="M1010" s="5" t="s">
        <v>11</v>
      </c>
      <c r="N1010" s="8">
        <v>1</v>
      </c>
    </row>
    <row r="1011" spans="1:14" x14ac:dyDescent="0.25">
      <c r="A1011">
        <v>50103</v>
      </c>
      <c r="B1011">
        <v>2004</v>
      </c>
      <c r="C1011" s="4">
        <f>VLOOKUP(B1011&amp;A1011,[1]obs_dates!$C$1:$D$661,2,FALSE)</f>
        <v>38294</v>
      </c>
      <c r="D1011" t="s">
        <v>56</v>
      </c>
      <c r="E1011" t="s">
        <v>42</v>
      </c>
      <c r="F1011" t="s">
        <v>9</v>
      </c>
      <c r="G1011" t="str">
        <f t="shared" si="15"/>
        <v>grazed-ungrazed</v>
      </c>
      <c r="H1011" s="5">
        <v>3690</v>
      </c>
      <c r="I1011" s="5">
        <v>3709</v>
      </c>
      <c r="J1011" s="5" t="s">
        <v>10</v>
      </c>
      <c r="K1011" s="5" t="str">
        <f>VLOOKUP(J1011,[1]spp_list!$A$1:$I$200,6,0)</f>
        <v>nativetree</v>
      </c>
      <c r="L1011" s="5" t="str">
        <f>VLOOKUP(J1011,[1]spp_list!$A$1:$I$200,9,0)</f>
        <v>dicot_angiosperm</v>
      </c>
      <c r="M1011" s="5" t="s">
        <v>20</v>
      </c>
      <c r="N1011" s="8">
        <v>1</v>
      </c>
    </row>
    <row r="1012" spans="1:14" x14ac:dyDescent="0.25">
      <c r="A1012">
        <v>50103</v>
      </c>
      <c r="B1012">
        <v>2004</v>
      </c>
      <c r="C1012" s="4">
        <f>VLOOKUP(B1012&amp;A1012,[1]obs_dates!$C$1:$D$661,2,FALSE)</f>
        <v>38294</v>
      </c>
      <c r="D1012" t="s">
        <v>56</v>
      </c>
      <c r="E1012" t="s">
        <v>42</v>
      </c>
      <c r="F1012" t="s">
        <v>9</v>
      </c>
      <c r="G1012" t="str">
        <f t="shared" si="15"/>
        <v>grazed-ungrazed</v>
      </c>
      <c r="H1012" s="5">
        <v>3690</v>
      </c>
      <c r="I1012" s="5">
        <v>3709</v>
      </c>
      <c r="J1012" s="5" t="s">
        <v>16</v>
      </c>
      <c r="K1012" s="5" t="str">
        <f>VLOOKUP(J1012,[1]spp_list!$A$1:$I$200,6,0)</f>
        <v>nativetree</v>
      </c>
      <c r="L1012" s="5" t="str">
        <f>VLOOKUP(J1012,[1]spp_list!$A$1:$I$200,9,0)</f>
        <v>dicot_angiosperm</v>
      </c>
      <c r="M1012" s="5" t="s">
        <v>20</v>
      </c>
      <c r="N1012" s="6">
        <v>1</v>
      </c>
    </row>
    <row r="1013" spans="1:14" x14ac:dyDescent="0.25">
      <c r="A1013">
        <v>50104</v>
      </c>
      <c r="B1013">
        <v>2004</v>
      </c>
      <c r="C1013" s="4">
        <f>VLOOKUP(B1013&amp;A1013,[1]obs_dates!$C$1:$D$661,2,FALSE)</f>
        <v>38295</v>
      </c>
      <c r="D1013" t="s">
        <v>56</v>
      </c>
      <c r="E1013" t="s">
        <v>42</v>
      </c>
      <c r="F1013" t="s">
        <v>9</v>
      </c>
      <c r="G1013" t="str">
        <f t="shared" si="15"/>
        <v>grazed-ungrazed</v>
      </c>
      <c r="H1013" s="5"/>
      <c r="I1013" s="5">
        <v>3701</v>
      </c>
      <c r="J1013" s="5" t="s">
        <v>29</v>
      </c>
      <c r="K1013" s="5" t="str">
        <f>VLOOKUP(J1013,[1]spp_list!$A$1:$I$200,6,0)</f>
        <v>nativetree</v>
      </c>
      <c r="L1013" s="5" t="str">
        <f>VLOOKUP(J1013,[1]spp_list!$A$1:$I$200,9,0)</f>
        <v>dicot_angiosperm</v>
      </c>
      <c r="M1013" s="5" t="s">
        <v>11</v>
      </c>
      <c r="N1013" s="8">
        <v>18</v>
      </c>
    </row>
    <row r="1014" spans="1:14" x14ac:dyDescent="0.25">
      <c r="A1014">
        <v>50104</v>
      </c>
      <c r="B1014">
        <v>2004</v>
      </c>
      <c r="C1014" s="4">
        <f>VLOOKUP(B1014&amp;A1014,[1]obs_dates!$C$1:$D$661,2,FALSE)</f>
        <v>38295</v>
      </c>
      <c r="D1014" t="s">
        <v>56</v>
      </c>
      <c r="E1014" t="s">
        <v>42</v>
      </c>
      <c r="F1014" t="s">
        <v>9</v>
      </c>
      <c r="G1014" t="str">
        <f t="shared" si="15"/>
        <v>grazed-ungrazed</v>
      </c>
      <c r="H1014" s="5"/>
      <c r="I1014" s="5">
        <v>3701</v>
      </c>
      <c r="J1014" s="5" t="s">
        <v>30</v>
      </c>
      <c r="K1014" s="5" t="str">
        <f>VLOOKUP(J1014,[1]spp_list!$A$1:$I$200,6,0)</f>
        <v>nativetree</v>
      </c>
      <c r="L1014" s="5" t="str">
        <f>VLOOKUP(J1014,[1]spp_list!$A$1:$I$200,9,0)</f>
        <v>dicot_angiosperm</v>
      </c>
      <c r="M1014" s="5" t="s">
        <v>11</v>
      </c>
      <c r="N1014" s="8">
        <v>2</v>
      </c>
    </row>
    <row r="1015" spans="1:14" x14ac:dyDescent="0.25">
      <c r="A1015">
        <v>50104</v>
      </c>
      <c r="B1015">
        <v>2004</v>
      </c>
      <c r="C1015" s="4">
        <f>VLOOKUP(B1015&amp;A1015,[1]obs_dates!$C$1:$D$661,2,FALSE)</f>
        <v>38295</v>
      </c>
      <c r="D1015" t="s">
        <v>56</v>
      </c>
      <c r="E1015" t="s">
        <v>42</v>
      </c>
      <c r="F1015" t="s">
        <v>9</v>
      </c>
      <c r="G1015" t="str">
        <f t="shared" si="15"/>
        <v>grazed-ungrazed</v>
      </c>
      <c r="H1015" s="5"/>
      <c r="I1015" s="5">
        <v>3701</v>
      </c>
      <c r="J1015" s="5" t="s">
        <v>22</v>
      </c>
      <c r="K1015" s="5" t="str">
        <f>VLOOKUP(J1015,[1]spp_list!$A$1:$I$200,6,0)</f>
        <v>nativetreefern</v>
      </c>
      <c r="L1015" s="5" t="str">
        <f>VLOOKUP(J1015,[1]spp_list!$A$1:$I$200,9,0)</f>
        <v>ferns_and_lycophytes</v>
      </c>
      <c r="M1015" s="5" t="s">
        <v>11</v>
      </c>
      <c r="N1015" s="8">
        <v>1</v>
      </c>
    </row>
    <row r="1016" spans="1:14" x14ac:dyDescent="0.25">
      <c r="A1016">
        <v>50104</v>
      </c>
      <c r="B1016">
        <v>2004</v>
      </c>
      <c r="C1016" s="4">
        <f>VLOOKUP(B1016&amp;A1016,[1]obs_dates!$C$1:$D$661,2,FALSE)</f>
        <v>38295</v>
      </c>
      <c r="D1016" t="s">
        <v>56</v>
      </c>
      <c r="E1016" t="s">
        <v>42</v>
      </c>
      <c r="F1016" t="s">
        <v>9</v>
      </c>
      <c r="G1016" t="str">
        <f t="shared" si="15"/>
        <v>grazed-ungrazed</v>
      </c>
      <c r="H1016" s="5"/>
      <c r="I1016" s="5">
        <v>3701</v>
      </c>
      <c r="J1016" s="5" t="s">
        <v>13</v>
      </c>
      <c r="K1016" s="5" t="str">
        <f>VLOOKUP(J1016,[1]spp_list!$A$1:$I$200,6,0)</f>
        <v>nativetreefern</v>
      </c>
      <c r="L1016" s="5" t="str">
        <f>VLOOKUP(J1016,[1]spp_list!$A$1:$I$200,9,0)</f>
        <v>ferns_and_lycophytes</v>
      </c>
      <c r="M1016" s="5" t="s">
        <v>11</v>
      </c>
      <c r="N1016" s="8">
        <v>5</v>
      </c>
    </row>
    <row r="1017" spans="1:14" x14ac:dyDescent="0.25">
      <c r="A1017">
        <v>50104</v>
      </c>
      <c r="B1017">
        <v>2004</v>
      </c>
      <c r="C1017" s="4">
        <f>VLOOKUP(B1017&amp;A1017,[1]obs_dates!$C$1:$D$661,2,FALSE)</f>
        <v>38295</v>
      </c>
      <c r="D1017" t="s">
        <v>56</v>
      </c>
      <c r="E1017" t="s">
        <v>42</v>
      </c>
      <c r="F1017" t="s">
        <v>9</v>
      </c>
      <c r="G1017" t="str">
        <f t="shared" si="15"/>
        <v>grazed-ungrazed</v>
      </c>
      <c r="H1017" s="5"/>
      <c r="I1017" s="5">
        <v>3701</v>
      </c>
      <c r="J1017" s="5" t="s">
        <v>14</v>
      </c>
      <c r="K1017" s="5" t="str">
        <f>VLOOKUP(J1017,[1]spp_list!$A$1:$I$200,6,0)</f>
        <v>nativeshrub</v>
      </c>
      <c r="L1017" s="5" t="str">
        <f>VLOOKUP(J1017,[1]spp_list!$A$1:$I$200,9,0)</f>
        <v>dicot_angiosperm</v>
      </c>
      <c r="M1017" s="5" t="s">
        <v>11</v>
      </c>
      <c r="N1017" s="8">
        <v>11</v>
      </c>
    </row>
    <row r="1018" spans="1:14" x14ac:dyDescent="0.25">
      <c r="A1018">
        <v>50104</v>
      </c>
      <c r="B1018">
        <v>2004</v>
      </c>
      <c r="C1018" s="4">
        <f>VLOOKUP(B1018&amp;A1018,[1]obs_dates!$C$1:$D$661,2,FALSE)</f>
        <v>38295</v>
      </c>
      <c r="D1018" t="s">
        <v>56</v>
      </c>
      <c r="E1018" t="s">
        <v>42</v>
      </c>
      <c r="F1018" t="s">
        <v>9</v>
      </c>
      <c r="G1018" t="str">
        <f t="shared" si="15"/>
        <v>grazed-ungrazed</v>
      </c>
      <c r="H1018" s="5"/>
      <c r="I1018" s="5">
        <v>3701</v>
      </c>
      <c r="J1018" s="14" t="s">
        <v>57</v>
      </c>
      <c r="K1018" s="5" t="str">
        <f>VLOOKUP(J1018,[1]spp_list!$A$1:$I$200,6,0)</f>
        <v>nativeshrub</v>
      </c>
      <c r="L1018" s="5" t="str">
        <f>VLOOKUP(J1018,[1]spp_list!$A$1:$I$200,9,0)</f>
        <v>dicot_angiosperm</v>
      </c>
      <c r="M1018" s="5" t="s">
        <v>11</v>
      </c>
      <c r="N1018" s="8">
        <v>2</v>
      </c>
    </row>
    <row r="1019" spans="1:14" x14ac:dyDescent="0.25">
      <c r="A1019">
        <v>50104</v>
      </c>
      <c r="B1019">
        <v>2004</v>
      </c>
      <c r="C1019" s="4">
        <f>VLOOKUP(B1019&amp;A1019,[1]obs_dates!$C$1:$D$661,2,FALSE)</f>
        <v>38295</v>
      </c>
      <c r="D1019" t="s">
        <v>56</v>
      </c>
      <c r="E1019" t="s">
        <v>42</v>
      </c>
      <c r="F1019" t="s">
        <v>9</v>
      </c>
      <c r="G1019" t="str">
        <f t="shared" si="15"/>
        <v>grazed-ungrazed</v>
      </c>
      <c r="H1019" s="5"/>
      <c r="I1019" s="5">
        <v>3701</v>
      </c>
      <c r="J1019" s="5" t="s">
        <v>16</v>
      </c>
      <c r="K1019" s="5" t="str">
        <f>VLOOKUP(J1019,[1]spp_list!$A$1:$I$200,6,0)</f>
        <v>nativetree</v>
      </c>
      <c r="L1019" s="5" t="str">
        <f>VLOOKUP(J1019,[1]spp_list!$A$1:$I$200,9,0)</f>
        <v>dicot_angiosperm</v>
      </c>
      <c r="M1019" s="5" t="s">
        <v>11</v>
      </c>
      <c r="N1019" s="8">
        <v>51</v>
      </c>
    </row>
    <row r="1020" spans="1:14" x14ac:dyDescent="0.25">
      <c r="A1020">
        <v>50104</v>
      </c>
      <c r="B1020">
        <v>2004</v>
      </c>
      <c r="C1020" s="4">
        <f>VLOOKUP(B1020&amp;A1020,[1]obs_dates!$C$1:$D$661,2,FALSE)</f>
        <v>38295</v>
      </c>
      <c r="D1020" t="s">
        <v>56</v>
      </c>
      <c r="E1020" t="s">
        <v>42</v>
      </c>
      <c r="F1020" t="s">
        <v>9</v>
      </c>
      <c r="G1020" t="str">
        <f t="shared" si="15"/>
        <v>grazed-ungrazed</v>
      </c>
      <c r="H1020" s="5"/>
      <c r="I1020" s="5">
        <v>3701</v>
      </c>
      <c r="J1020" s="5" t="s">
        <v>17</v>
      </c>
      <c r="K1020" s="5" t="str">
        <f>VLOOKUP(J1020,[1]spp_list!$A$1:$I$200,6,0)</f>
        <v>nativetree</v>
      </c>
      <c r="L1020" s="5" t="str">
        <f>VLOOKUP(J1020,[1]spp_list!$A$1:$I$200,9,0)</f>
        <v>dicot_angiosperm</v>
      </c>
      <c r="M1020" s="5" t="s">
        <v>11</v>
      </c>
      <c r="N1020" s="8">
        <v>1</v>
      </c>
    </row>
    <row r="1021" spans="1:14" x14ac:dyDescent="0.25">
      <c r="A1021">
        <v>50104</v>
      </c>
      <c r="B1021">
        <v>2004</v>
      </c>
      <c r="C1021" s="4">
        <f>VLOOKUP(B1021&amp;A1021,[1]obs_dates!$C$1:$D$661,2,FALSE)</f>
        <v>38295</v>
      </c>
      <c r="D1021" t="s">
        <v>56</v>
      </c>
      <c r="E1021" t="s">
        <v>42</v>
      </c>
      <c r="F1021" t="s">
        <v>9</v>
      </c>
      <c r="G1021" t="str">
        <f t="shared" si="15"/>
        <v>grazed-ungrazed</v>
      </c>
      <c r="H1021" s="5"/>
      <c r="I1021" s="5">
        <v>3701</v>
      </c>
      <c r="J1021" s="5" t="s">
        <v>18</v>
      </c>
      <c r="K1021" s="5" t="str">
        <f>VLOOKUP(J1021,[1]spp_list!$A$1:$I$200,6,0)</f>
        <v>nativetree</v>
      </c>
      <c r="L1021" s="5" t="str">
        <f>VLOOKUP(J1021,[1]spp_list!$A$1:$I$200,9,0)</f>
        <v>monocot_angiosperm</v>
      </c>
      <c r="M1021" s="5" t="s">
        <v>11</v>
      </c>
      <c r="N1021" s="8">
        <v>1</v>
      </c>
    </row>
    <row r="1022" spans="1:14" x14ac:dyDescent="0.25">
      <c r="A1022">
        <v>50104</v>
      </c>
      <c r="B1022">
        <v>2004</v>
      </c>
      <c r="C1022" s="4">
        <f>VLOOKUP(B1022&amp;A1022,[1]obs_dates!$C$1:$D$661,2,FALSE)</f>
        <v>38295</v>
      </c>
      <c r="D1022" t="s">
        <v>56</v>
      </c>
      <c r="E1022" t="s">
        <v>42</v>
      </c>
      <c r="F1022" t="s">
        <v>9</v>
      </c>
      <c r="G1022" t="str">
        <f t="shared" si="15"/>
        <v>grazed-ungrazed</v>
      </c>
      <c r="H1022" s="5"/>
      <c r="I1022" s="5">
        <v>3701</v>
      </c>
      <c r="J1022" s="5" t="s">
        <v>10</v>
      </c>
      <c r="K1022" s="5" t="str">
        <f>VLOOKUP(J1022,[1]spp_list!$A$1:$I$200,6,0)</f>
        <v>nativetree</v>
      </c>
      <c r="L1022" s="5" t="str">
        <f>VLOOKUP(J1022,[1]spp_list!$A$1:$I$200,9,0)</f>
        <v>dicot_angiosperm</v>
      </c>
      <c r="M1022" s="5" t="s">
        <v>20</v>
      </c>
      <c r="N1022" s="6">
        <v>1</v>
      </c>
    </row>
    <row r="1023" spans="1:14" x14ac:dyDescent="0.25">
      <c r="A1023">
        <v>50104</v>
      </c>
      <c r="B1023">
        <v>2004</v>
      </c>
      <c r="C1023" s="4">
        <f>VLOOKUP(B1023&amp;A1023,[1]obs_dates!$C$1:$D$661,2,FALSE)</f>
        <v>38295</v>
      </c>
      <c r="D1023" t="s">
        <v>56</v>
      </c>
      <c r="E1023" t="s">
        <v>42</v>
      </c>
      <c r="F1023" t="s">
        <v>9</v>
      </c>
      <c r="G1023" t="str">
        <f t="shared" si="15"/>
        <v>grazed-ungrazed</v>
      </c>
      <c r="H1023" s="5"/>
      <c r="I1023" s="5">
        <v>3701</v>
      </c>
      <c r="J1023" s="5" t="s">
        <v>29</v>
      </c>
      <c r="K1023" s="5" t="str">
        <f>VLOOKUP(J1023,[1]spp_list!$A$1:$I$200,6,0)</f>
        <v>nativetree</v>
      </c>
      <c r="L1023" s="5" t="str">
        <f>VLOOKUP(J1023,[1]spp_list!$A$1:$I$200,9,0)</f>
        <v>dicot_angiosperm</v>
      </c>
      <c r="M1023" s="5" t="s">
        <v>20</v>
      </c>
      <c r="N1023" s="8">
        <v>2</v>
      </c>
    </row>
    <row r="1024" spans="1:14" x14ac:dyDescent="0.25">
      <c r="A1024">
        <v>50104</v>
      </c>
      <c r="B1024">
        <v>2004</v>
      </c>
      <c r="C1024" s="4">
        <f>VLOOKUP(B1024&amp;A1024,[1]obs_dates!$C$1:$D$661,2,FALSE)</f>
        <v>38295</v>
      </c>
      <c r="D1024" t="s">
        <v>56</v>
      </c>
      <c r="E1024" t="s">
        <v>42</v>
      </c>
      <c r="F1024" t="s">
        <v>9</v>
      </c>
      <c r="G1024" t="str">
        <f t="shared" si="15"/>
        <v>grazed-ungrazed</v>
      </c>
      <c r="H1024" s="5"/>
      <c r="I1024" s="5">
        <v>3701</v>
      </c>
      <c r="J1024" s="5" t="s">
        <v>16</v>
      </c>
      <c r="K1024" s="5" t="str">
        <f>VLOOKUP(J1024,[1]spp_list!$A$1:$I$200,6,0)</f>
        <v>nativetree</v>
      </c>
      <c r="L1024" s="5" t="str">
        <f>VLOOKUP(J1024,[1]spp_list!$A$1:$I$200,9,0)</f>
        <v>dicot_angiosperm</v>
      </c>
      <c r="M1024" s="5" t="s">
        <v>20</v>
      </c>
      <c r="N1024" s="6">
        <v>6</v>
      </c>
    </row>
    <row r="1025" spans="1:14" x14ac:dyDescent="0.25">
      <c r="A1025">
        <v>50104</v>
      </c>
      <c r="B1025">
        <v>2004</v>
      </c>
      <c r="C1025" s="4">
        <f>VLOOKUP(B1025&amp;A1025,[1]obs_dates!$C$1:$D$661,2,FALSE)</f>
        <v>38295</v>
      </c>
      <c r="D1025" t="s">
        <v>56</v>
      </c>
      <c r="E1025" t="s">
        <v>42</v>
      </c>
      <c r="F1025" t="s">
        <v>9</v>
      </c>
      <c r="G1025" t="str">
        <f t="shared" si="15"/>
        <v>grazed-ungrazed</v>
      </c>
      <c r="H1025" s="5"/>
      <c r="I1025" s="5">
        <v>3701</v>
      </c>
      <c r="J1025" s="5" t="s">
        <v>18</v>
      </c>
      <c r="K1025" s="5" t="str">
        <f>VLOOKUP(J1025,[1]spp_list!$A$1:$I$200,6,0)</f>
        <v>nativetree</v>
      </c>
      <c r="L1025" s="5" t="str">
        <f>VLOOKUP(J1025,[1]spp_list!$A$1:$I$200,9,0)</f>
        <v>monocot_angiosperm</v>
      </c>
      <c r="M1025" s="5" t="s">
        <v>20</v>
      </c>
      <c r="N1025" s="6">
        <v>7</v>
      </c>
    </row>
    <row r="1026" spans="1:14" x14ac:dyDescent="0.25">
      <c r="A1026">
        <v>50105</v>
      </c>
      <c r="B1026">
        <v>2004</v>
      </c>
      <c r="C1026" s="4">
        <f>VLOOKUP(B1026&amp;A1026,[1]obs_dates!$C$1:$D$661,2,FALSE)</f>
        <v>38295</v>
      </c>
      <c r="D1026" t="s">
        <v>56</v>
      </c>
      <c r="E1026" t="s">
        <v>42</v>
      </c>
      <c r="F1026" t="s">
        <v>9</v>
      </c>
      <c r="G1026" t="str">
        <f t="shared" si="15"/>
        <v>grazed-ungrazed</v>
      </c>
      <c r="H1026" s="5"/>
      <c r="I1026" s="5">
        <v>3692</v>
      </c>
      <c r="J1026" s="5" t="s">
        <v>52</v>
      </c>
      <c r="K1026" s="5" t="str">
        <f>VLOOKUP(J1026,[1]spp_list!$A$1:$I$200,6,0)</f>
        <v>nativeshrub</v>
      </c>
      <c r="L1026" s="5" t="str">
        <f>VLOOKUP(J1026,[1]spp_list!$A$1:$I$200,9,0)</f>
        <v>dicot_angiosperm</v>
      </c>
      <c r="M1026" s="5" t="s">
        <v>11</v>
      </c>
      <c r="N1026" s="8">
        <v>1</v>
      </c>
    </row>
    <row r="1027" spans="1:14" x14ac:dyDescent="0.25">
      <c r="A1027">
        <v>50105</v>
      </c>
      <c r="B1027">
        <v>2004</v>
      </c>
      <c r="C1027" s="4">
        <f>VLOOKUP(B1027&amp;A1027,[1]obs_dates!$C$1:$D$661,2,FALSE)</f>
        <v>38295</v>
      </c>
      <c r="D1027" t="s">
        <v>56</v>
      </c>
      <c r="E1027" t="s">
        <v>42</v>
      </c>
      <c r="F1027" t="s">
        <v>9</v>
      </c>
      <c r="G1027" t="str">
        <f t="shared" ref="G1027:G1090" si="16">CONCATENATE(E1027,"-",F1027)</f>
        <v>grazed-ungrazed</v>
      </c>
      <c r="H1027" s="5"/>
      <c r="I1027" s="5">
        <v>3692</v>
      </c>
      <c r="J1027" s="5" t="s">
        <v>29</v>
      </c>
      <c r="K1027" s="5" t="str">
        <f>VLOOKUP(J1027,[1]spp_list!$A$1:$I$200,6,0)</f>
        <v>nativetree</v>
      </c>
      <c r="L1027" s="5" t="str">
        <f>VLOOKUP(J1027,[1]spp_list!$A$1:$I$200,9,0)</f>
        <v>dicot_angiosperm</v>
      </c>
      <c r="M1027" s="5" t="s">
        <v>11</v>
      </c>
      <c r="N1027" s="8">
        <v>24</v>
      </c>
    </row>
    <row r="1028" spans="1:14" x14ac:dyDescent="0.25">
      <c r="A1028">
        <v>50105</v>
      </c>
      <c r="B1028">
        <v>2004</v>
      </c>
      <c r="C1028" s="4">
        <f>VLOOKUP(B1028&amp;A1028,[1]obs_dates!$C$1:$D$661,2,FALSE)</f>
        <v>38295</v>
      </c>
      <c r="D1028" t="s">
        <v>56</v>
      </c>
      <c r="E1028" t="s">
        <v>42</v>
      </c>
      <c r="F1028" t="s">
        <v>9</v>
      </c>
      <c r="G1028" t="str">
        <f t="shared" si="16"/>
        <v>grazed-ungrazed</v>
      </c>
      <c r="H1028" s="5"/>
      <c r="I1028" s="5">
        <v>3692</v>
      </c>
      <c r="J1028" s="5" t="s">
        <v>22</v>
      </c>
      <c r="K1028" s="5" t="str">
        <f>VLOOKUP(J1028,[1]spp_list!$A$1:$I$200,6,0)</f>
        <v>nativetreefern</v>
      </c>
      <c r="L1028" s="5" t="str">
        <f>VLOOKUP(J1028,[1]spp_list!$A$1:$I$200,9,0)</f>
        <v>ferns_and_lycophytes</v>
      </c>
      <c r="M1028" s="5" t="s">
        <v>11</v>
      </c>
      <c r="N1028" s="8">
        <v>9</v>
      </c>
    </row>
    <row r="1029" spans="1:14" x14ac:dyDescent="0.25">
      <c r="A1029">
        <v>50105</v>
      </c>
      <c r="B1029">
        <v>2004</v>
      </c>
      <c r="C1029" s="4">
        <f>VLOOKUP(B1029&amp;A1029,[1]obs_dates!$C$1:$D$661,2,FALSE)</f>
        <v>38295</v>
      </c>
      <c r="D1029" t="s">
        <v>56</v>
      </c>
      <c r="E1029" t="s">
        <v>42</v>
      </c>
      <c r="F1029" t="s">
        <v>9</v>
      </c>
      <c r="G1029" t="str">
        <f t="shared" si="16"/>
        <v>grazed-ungrazed</v>
      </c>
      <c r="H1029" s="5"/>
      <c r="I1029" s="5">
        <v>3692</v>
      </c>
      <c r="J1029" s="5" t="s">
        <v>13</v>
      </c>
      <c r="K1029" s="5" t="str">
        <f>VLOOKUP(J1029,[1]spp_list!$A$1:$I$200,6,0)</f>
        <v>nativetreefern</v>
      </c>
      <c r="L1029" s="5" t="str">
        <f>VLOOKUP(J1029,[1]spp_list!$A$1:$I$200,9,0)</f>
        <v>ferns_and_lycophytes</v>
      </c>
      <c r="M1029" s="5" t="s">
        <v>11</v>
      </c>
      <c r="N1029" s="8">
        <v>2</v>
      </c>
    </row>
    <row r="1030" spans="1:14" x14ac:dyDescent="0.25">
      <c r="A1030">
        <v>50105</v>
      </c>
      <c r="B1030">
        <v>2004</v>
      </c>
      <c r="C1030" s="4">
        <f>VLOOKUP(B1030&amp;A1030,[1]obs_dates!$C$1:$D$661,2,FALSE)</f>
        <v>38295</v>
      </c>
      <c r="D1030" t="s">
        <v>56</v>
      </c>
      <c r="E1030" t="s">
        <v>42</v>
      </c>
      <c r="F1030" t="s">
        <v>9</v>
      </c>
      <c r="G1030" t="str">
        <f t="shared" si="16"/>
        <v>grazed-ungrazed</v>
      </c>
      <c r="H1030" s="5"/>
      <c r="I1030" s="5">
        <v>3692</v>
      </c>
      <c r="J1030" s="5" t="s">
        <v>15</v>
      </c>
      <c r="K1030" s="5" t="str">
        <f>VLOOKUP(J1030,[1]spp_list!$A$1:$I$200,6,0)</f>
        <v>nativetree</v>
      </c>
      <c r="L1030" s="5" t="str">
        <f>VLOOKUP(J1030,[1]spp_list!$A$1:$I$200,9,0)</f>
        <v>dicot_angiosperm</v>
      </c>
      <c r="M1030" s="5" t="s">
        <v>11</v>
      </c>
      <c r="N1030" s="8">
        <v>2</v>
      </c>
    </row>
    <row r="1031" spans="1:14" x14ac:dyDescent="0.25">
      <c r="A1031">
        <v>50105</v>
      </c>
      <c r="B1031">
        <v>2004</v>
      </c>
      <c r="C1031" s="4">
        <f>VLOOKUP(B1031&amp;A1031,[1]obs_dates!$C$1:$D$661,2,FALSE)</f>
        <v>38295</v>
      </c>
      <c r="D1031" t="s">
        <v>56</v>
      </c>
      <c r="E1031" t="s">
        <v>42</v>
      </c>
      <c r="F1031" t="s">
        <v>9</v>
      </c>
      <c r="G1031" t="str">
        <f t="shared" si="16"/>
        <v>grazed-ungrazed</v>
      </c>
      <c r="H1031" s="5"/>
      <c r="I1031" s="5">
        <v>3692</v>
      </c>
      <c r="J1031" s="5" t="s">
        <v>28</v>
      </c>
      <c r="K1031" s="5" t="str">
        <f>VLOOKUP(J1031,[1]spp_list!$A$1:$I$200,6,0)</f>
        <v>nativetree</v>
      </c>
      <c r="L1031" s="5" t="str">
        <f>VLOOKUP(J1031,[1]spp_list!$A$1:$I$200,9,0)</f>
        <v>dicot_angiosperm</v>
      </c>
      <c r="M1031" s="5" t="s">
        <v>11</v>
      </c>
      <c r="N1031" s="8">
        <v>1</v>
      </c>
    </row>
    <row r="1032" spans="1:14" x14ac:dyDescent="0.25">
      <c r="A1032">
        <v>50105</v>
      </c>
      <c r="B1032">
        <v>2004</v>
      </c>
      <c r="C1032" s="4">
        <f>VLOOKUP(B1032&amp;A1032,[1]obs_dates!$C$1:$D$661,2,FALSE)</f>
        <v>38295</v>
      </c>
      <c r="D1032" t="s">
        <v>56</v>
      </c>
      <c r="E1032" t="s">
        <v>42</v>
      </c>
      <c r="F1032" t="s">
        <v>9</v>
      </c>
      <c r="G1032" t="str">
        <f t="shared" si="16"/>
        <v>grazed-ungrazed</v>
      </c>
      <c r="H1032" s="5"/>
      <c r="I1032" s="5">
        <v>3692</v>
      </c>
      <c r="J1032" s="5" t="s">
        <v>44</v>
      </c>
      <c r="K1032" s="5" t="str">
        <f>VLOOKUP(J1032,[1]spp_list!$A$1:$I$200,6,0)</f>
        <v>nativetree</v>
      </c>
      <c r="L1032" s="5" t="str">
        <f>VLOOKUP(J1032,[1]spp_list!$A$1:$I$200,9,0)</f>
        <v>dicot_angiosperm</v>
      </c>
      <c r="M1032" s="5" t="s">
        <v>11</v>
      </c>
      <c r="N1032" s="8">
        <v>2</v>
      </c>
    </row>
    <row r="1033" spans="1:14" x14ac:dyDescent="0.25">
      <c r="A1033">
        <v>50105</v>
      </c>
      <c r="B1033">
        <v>2004</v>
      </c>
      <c r="C1033" s="4">
        <f>VLOOKUP(B1033&amp;A1033,[1]obs_dates!$C$1:$D$661,2,FALSE)</f>
        <v>38295</v>
      </c>
      <c r="D1033" t="s">
        <v>56</v>
      </c>
      <c r="E1033" t="s">
        <v>42</v>
      </c>
      <c r="F1033" t="s">
        <v>9</v>
      </c>
      <c r="G1033" t="str">
        <f t="shared" si="16"/>
        <v>grazed-ungrazed</v>
      </c>
      <c r="H1033" s="5"/>
      <c r="I1033" s="5">
        <v>3692</v>
      </c>
      <c r="J1033" s="5" t="s">
        <v>16</v>
      </c>
      <c r="K1033" s="5" t="str">
        <f>VLOOKUP(J1033,[1]spp_list!$A$1:$I$200,6,0)</f>
        <v>nativetree</v>
      </c>
      <c r="L1033" s="5" t="str">
        <f>VLOOKUP(J1033,[1]spp_list!$A$1:$I$200,9,0)</f>
        <v>dicot_angiosperm</v>
      </c>
      <c r="M1033" s="5" t="s">
        <v>11</v>
      </c>
      <c r="N1033" s="8">
        <v>23</v>
      </c>
    </row>
    <row r="1034" spans="1:14" x14ac:dyDescent="0.25">
      <c r="A1034">
        <v>50105</v>
      </c>
      <c r="B1034">
        <v>2004</v>
      </c>
      <c r="C1034" s="4">
        <f>VLOOKUP(B1034&amp;A1034,[1]obs_dates!$C$1:$D$661,2,FALSE)</f>
        <v>38295</v>
      </c>
      <c r="D1034" t="s">
        <v>56</v>
      </c>
      <c r="E1034" t="s">
        <v>42</v>
      </c>
      <c r="F1034" t="s">
        <v>9</v>
      </c>
      <c r="G1034" t="str">
        <f t="shared" si="16"/>
        <v>grazed-ungrazed</v>
      </c>
      <c r="H1034" s="5"/>
      <c r="I1034" s="5">
        <v>3692</v>
      </c>
      <c r="J1034" s="5" t="s">
        <v>18</v>
      </c>
      <c r="K1034" s="5" t="str">
        <f>VLOOKUP(J1034,[1]spp_list!$A$1:$I$200,6,0)</f>
        <v>nativetree</v>
      </c>
      <c r="L1034" s="5" t="str">
        <f>VLOOKUP(J1034,[1]spp_list!$A$1:$I$200,9,0)</f>
        <v>monocot_angiosperm</v>
      </c>
      <c r="M1034" s="5" t="s">
        <v>11</v>
      </c>
      <c r="N1034" s="8">
        <v>1</v>
      </c>
    </row>
    <row r="1035" spans="1:14" x14ac:dyDescent="0.25">
      <c r="A1035">
        <v>50105</v>
      </c>
      <c r="B1035">
        <v>2004</v>
      </c>
      <c r="C1035" s="4">
        <f>VLOOKUP(B1035&amp;A1035,[1]obs_dates!$C$1:$D$661,2,FALSE)</f>
        <v>38295</v>
      </c>
      <c r="D1035" t="s">
        <v>56</v>
      </c>
      <c r="E1035" t="s">
        <v>42</v>
      </c>
      <c r="F1035" t="s">
        <v>9</v>
      </c>
      <c r="G1035" t="str">
        <f t="shared" si="16"/>
        <v>grazed-ungrazed</v>
      </c>
      <c r="H1035" s="5"/>
      <c r="I1035" s="5">
        <v>3692</v>
      </c>
      <c r="J1035" s="5" t="s">
        <v>29</v>
      </c>
      <c r="K1035" s="5" t="str">
        <f>VLOOKUP(J1035,[1]spp_list!$A$1:$I$200,6,0)</f>
        <v>nativetree</v>
      </c>
      <c r="L1035" s="5" t="str">
        <f>VLOOKUP(J1035,[1]spp_list!$A$1:$I$200,9,0)</f>
        <v>dicot_angiosperm</v>
      </c>
      <c r="M1035" s="5" t="s">
        <v>20</v>
      </c>
      <c r="N1035" s="6">
        <v>1</v>
      </c>
    </row>
    <row r="1036" spans="1:14" x14ac:dyDescent="0.25">
      <c r="A1036">
        <v>50105</v>
      </c>
      <c r="B1036">
        <v>2004</v>
      </c>
      <c r="C1036" s="4">
        <f>VLOOKUP(B1036&amp;A1036,[1]obs_dates!$C$1:$D$661,2,FALSE)</f>
        <v>38295</v>
      </c>
      <c r="D1036" t="s">
        <v>56</v>
      </c>
      <c r="E1036" t="s">
        <v>42</v>
      </c>
      <c r="F1036" t="s">
        <v>9</v>
      </c>
      <c r="G1036" t="str">
        <f t="shared" si="16"/>
        <v>grazed-ungrazed</v>
      </c>
      <c r="H1036" s="5"/>
      <c r="I1036" s="5">
        <v>3692</v>
      </c>
      <c r="J1036" s="5" t="s">
        <v>37</v>
      </c>
      <c r="K1036" s="5" t="str">
        <f>VLOOKUP(J1036,[1]spp_list!$A$1:$I$200,6,0)</f>
        <v>nativetree</v>
      </c>
      <c r="L1036" s="5" t="str">
        <f>VLOOKUP(J1036,[1]spp_list!$A$1:$I$200,9,0)</f>
        <v>gymnosperm</v>
      </c>
      <c r="M1036" s="5" t="s">
        <v>20</v>
      </c>
      <c r="N1036" s="6">
        <v>2</v>
      </c>
    </row>
    <row r="1037" spans="1:14" x14ac:dyDescent="0.25">
      <c r="A1037">
        <v>50105</v>
      </c>
      <c r="B1037">
        <v>2004</v>
      </c>
      <c r="C1037" s="4">
        <f>VLOOKUP(B1037&amp;A1037,[1]obs_dates!$C$1:$D$661,2,FALSE)</f>
        <v>38295</v>
      </c>
      <c r="D1037" t="s">
        <v>56</v>
      </c>
      <c r="E1037" t="s">
        <v>42</v>
      </c>
      <c r="F1037" t="s">
        <v>9</v>
      </c>
      <c r="G1037" t="str">
        <f t="shared" si="16"/>
        <v>grazed-ungrazed</v>
      </c>
      <c r="H1037" s="5"/>
      <c r="I1037" s="5">
        <v>3692</v>
      </c>
      <c r="J1037" s="5" t="s">
        <v>14</v>
      </c>
      <c r="K1037" s="5" t="str">
        <f>VLOOKUP(J1037,[1]spp_list!$A$1:$I$200,6,0)</f>
        <v>nativeshrub</v>
      </c>
      <c r="L1037" s="5" t="str">
        <f>VLOOKUP(J1037,[1]spp_list!$A$1:$I$200,9,0)</f>
        <v>dicot_angiosperm</v>
      </c>
      <c r="M1037" s="5" t="s">
        <v>20</v>
      </c>
      <c r="N1037" s="6">
        <v>1</v>
      </c>
    </row>
    <row r="1038" spans="1:14" x14ac:dyDescent="0.25">
      <c r="A1038">
        <v>50105</v>
      </c>
      <c r="B1038">
        <v>2004</v>
      </c>
      <c r="C1038" s="4">
        <f>VLOOKUP(B1038&amp;A1038,[1]obs_dates!$C$1:$D$661,2,FALSE)</f>
        <v>38295</v>
      </c>
      <c r="D1038" t="s">
        <v>56</v>
      </c>
      <c r="E1038" t="s">
        <v>42</v>
      </c>
      <c r="F1038" t="s">
        <v>9</v>
      </c>
      <c r="G1038" t="str">
        <f t="shared" si="16"/>
        <v>grazed-ungrazed</v>
      </c>
      <c r="H1038" s="5"/>
      <c r="I1038" s="5">
        <v>3692</v>
      </c>
      <c r="J1038" s="5" t="s">
        <v>15</v>
      </c>
      <c r="K1038" s="5" t="str">
        <f>VLOOKUP(J1038,[1]spp_list!$A$1:$I$200,6,0)</f>
        <v>nativetree</v>
      </c>
      <c r="L1038" s="5" t="str">
        <f>VLOOKUP(J1038,[1]spp_list!$A$1:$I$200,9,0)</f>
        <v>dicot_angiosperm</v>
      </c>
      <c r="M1038" s="5" t="s">
        <v>20</v>
      </c>
      <c r="N1038" s="6">
        <v>3</v>
      </c>
    </row>
    <row r="1039" spans="1:14" x14ac:dyDescent="0.25">
      <c r="A1039">
        <v>50105</v>
      </c>
      <c r="B1039">
        <v>2004</v>
      </c>
      <c r="C1039" s="4">
        <f>VLOOKUP(B1039&amp;A1039,[1]obs_dates!$C$1:$D$661,2,FALSE)</f>
        <v>38295</v>
      </c>
      <c r="D1039" t="s">
        <v>56</v>
      </c>
      <c r="E1039" t="s">
        <v>42</v>
      </c>
      <c r="F1039" t="s">
        <v>9</v>
      </c>
      <c r="G1039" t="str">
        <f t="shared" si="16"/>
        <v>grazed-ungrazed</v>
      </c>
      <c r="H1039" s="5"/>
      <c r="I1039" s="5">
        <v>3692</v>
      </c>
      <c r="J1039" s="5" t="s">
        <v>23</v>
      </c>
      <c r="K1039" s="5" t="str">
        <f>VLOOKUP(J1039,[1]spp_list!$A$1:$I$200,6,0)</f>
        <v>nativetree</v>
      </c>
      <c r="L1039" s="5" t="str">
        <f>VLOOKUP(J1039,[1]spp_list!$A$1:$I$200,9,0)</f>
        <v>dicot_angiosperm</v>
      </c>
      <c r="M1039" s="5" t="s">
        <v>20</v>
      </c>
      <c r="N1039" s="6">
        <v>2</v>
      </c>
    </row>
    <row r="1040" spans="1:14" x14ac:dyDescent="0.25">
      <c r="A1040">
        <v>50105</v>
      </c>
      <c r="B1040">
        <v>2004</v>
      </c>
      <c r="C1040" s="4">
        <f>VLOOKUP(B1040&amp;A1040,[1]obs_dates!$C$1:$D$661,2,FALSE)</f>
        <v>38295</v>
      </c>
      <c r="D1040" t="s">
        <v>56</v>
      </c>
      <c r="E1040" t="s">
        <v>42</v>
      </c>
      <c r="F1040" t="s">
        <v>9</v>
      </c>
      <c r="G1040" t="str">
        <f t="shared" si="16"/>
        <v>grazed-ungrazed</v>
      </c>
      <c r="H1040" s="5"/>
      <c r="I1040" s="5">
        <v>3692</v>
      </c>
      <c r="J1040" s="5" t="s">
        <v>16</v>
      </c>
      <c r="K1040" s="5" t="str">
        <f>VLOOKUP(J1040,[1]spp_list!$A$1:$I$200,6,0)</f>
        <v>nativetree</v>
      </c>
      <c r="L1040" s="5" t="str">
        <f>VLOOKUP(J1040,[1]spp_list!$A$1:$I$200,9,0)</f>
        <v>dicot_angiosperm</v>
      </c>
      <c r="M1040" s="5" t="s">
        <v>20</v>
      </c>
      <c r="N1040" s="6">
        <v>1</v>
      </c>
    </row>
    <row r="1041" spans="1:14" x14ac:dyDescent="0.25">
      <c r="A1041">
        <v>50105</v>
      </c>
      <c r="B1041">
        <v>2004</v>
      </c>
      <c r="C1041" s="4">
        <f>VLOOKUP(B1041&amp;A1041,[1]obs_dates!$C$1:$D$661,2,FALSE)</f>
        <v>38295</v>
      </c>
      <c r="D1041" t="s">
        <v>56</v>
      </c>
      <c r="E1041" t="s">
        <v>42</v>
      </c>
      <c r="F1041" t="s">
        <v>9</v>
      </c>
      <c r="G1041" t="str">
        <f t="shared" si="16"/>
        <v>grazed-ungrazed</v>
      </c>
      <c r="H1041" s="5"/>
      <c r="I1041" s="5">
        <v>3692</v>
      </c>
      <c r="J1041" s="5" t="s">
        <v>18</v>
      </c>
      <c r="K1041" s="5" t="str">
        <f>VLOOKUP(J1041,[1]spp_list!$A$1:$I$200,6,0)</f>
        <v>nativetree</v>
      </c>
      <c r="L1041" s="5" t="str">
        <f>VLOOKUP(J1041,[1]spp_list!$A$1:$I$200,9,0)</f>
        <v>monocot_angiosperm</v>
      </c>
      <c r="M1041" s="5" t="s">
        <v>20</v>
      </c>
      <c r="N1041" s="6">
        <v>2</v>
      </c>
    </row>
    <row r="1042" spans="1:14" x14ac:dyDescent="0.25">
      <c r="A1042">
        <v>50203</v>
      </c>
      <c r="B1042">
        <v>2004</v>
      </c>
      <c r="C1042" s="4">
        <f>VLOOKUP(B1042&amp;A1042,[1]obs_dates!$C$1:$D$661,2,FALSE)</f>
        <v>38295</v>
      </c>
      <c r="D1042" t="s">
        <v>56</v>
      </c>
      <c r="E1042" t="s">
        <v>42</v>
      </c>
      <c r="F1042" t="s">
        <v>9</v>
      </c>
      <c r="G1042" t="str">
        <f t="shared" si="16"/>
        <v>grazed-ungrazed</v>
      </c>
      <c r="H1042">
        <v>3896</v>
      </c>
      <c r="I1042" s="5">
        <v>4004</v>
      </c>
      <c r="J1042" s="5" t="s">
        <v>22</v>
      </c>
      <c r="K1042" s="5" t="str">
        <f>VLOOKUP(J1042,[1]spp_list!$A$1:$I$200,6,0)</f>
        <v>nativetreefern</v>
      </c>
      <c r="L1042" s="5" t="str">
        <f>VLOOKUP(J1042,[1]spp_list!$A$1:$I$200,9,0)</f>
        <v>ferns_and_lycophytes</v>
      </c>
      <c r="M1042" s="5" t="s">
        <v>11</v>
      </c>
      <c r="N1042" s="8">
        <v>3</v>
      </c>
    </row>
    <row r="1043" spans="1:14" x14ac:dyDescent="0.25">
      <c r="A1043">
        <v>50203</v>
      </c>
      <c r="B1043">
        <v>2004</v>
      </c>
      <c r="C1043" s="4">
        <f>VLOOKUP(B1043&amp;A1043,[1]obs_dates!$C$1:$D$661,2,FALSE)</f>
        <v>38295</v>
      </c>
      <c r="D1043" t="s">
        <v>56</v>
      </c>
      <c r="E1043" t="s">
        <v>42</v>
      </c>
      <c r="F1043" t="s">
        <v>9</v>
      </c>
      <c r="G1043" t="str">
        <f t="shared" si="16"/>
        <v>grazed-ungrazed</v>
      </c>
      <c r="H1043">
        <v>3896</v>
      </c>
      <c r="I1043" s="5">
        <v>4004</v>
      </c>
      <c r="J1043" s="5" t="s">
        <v>13</v>
      </c>
      <c r="K1043" s="5" t="str">
        <f>VLOOKUP(J1043,[1]spp_list!$A$1:$I$200,6,0)</f>
        <v>nativetreefern</v>
      </c>
      <c r="L1043" s="5" t="str">
        <f>VLOOKUP(J1043,[1]spp_list!$A$1:$I$200,9,0)</f>
        <v>ferns_and_lycophytes</v>
      </c>
      <c r="M1043" s="5" t="s">
        <v>11</v>
      </c>
      <c r="N1043" s="8">
        <v>13</v>
      </c>
    </row>
    <row r="1044" spans="1:14" x14ac:dyDescent="0.25">
      <c r="A1044">
        <v>50203</v>
      </c>
      <c r="B1044">
        <v>2004</v>
      </c>
      <c r="C1044" s="4">
        <f>VLOOKUP(B1044&amp;A1044,[1]obs_dates!$C$1:$D$661,2,FALSE)</f>
        <v>38295</v>
      </c>
      <c r="D1044" t="s">
        <v>56</v>
      </c>
      <c r="E1044" t="s">
        <v>42</v>
      </c>
      <c r="F1044" t="s">
        <v>9</v>
      </c>
      <c r="G1044" t="str">
        <f t="shared" si="16"/>
        <v>grazed-ungrazed</v>
      </c>
      <c r="H1044">
        <v>3896</v>
      </c>
      <c r="I1044" s="5">
        <v>4004</v>
      </c>
      <c r="J1044" s="5" t="s">
        <v>14</v>
      </c>
      <c r="K1044" s="5" t="str">
        <f>VLOOKUP(J1044,[1]spp_list!$A$1:$I$200,6,0)</f>
        <v>nativeshrub</v>
      </c>
      <c r="L1044" s="5" t="str">
        <f>VLOOKUP(J1044,[1]spp_list!$A$1:$I$200,9,0)</f>
        <v>dicot_angiosperm</v>
      </c>
      <c r="M1044" s="5" t="s">
        <v>11</v>
      </c>
      <c r="N1044" s="8">
        <v>1</v>
      </c>
    </row>
    <row r="1045" spans="1:14" x14ac:dyDescent="0.25">
      <c r="A1045">
        <v>50203</v>
      </c>
      <c r="B1045">
        <v>2004</v>
      </c>
      <c r="C1045" s="4">
        <f>VLOOKUP(B1045&amp;A1045,[1]obs_dates!$C$1:$D$661,2,FALSE)</f>
        <v>38295</v>
      </c>
      <c r="D1045" t="s">
        <v>56</v>
      </c>
      <c r="E1045" t="s">
        <v>42</v>
      </c>
      <c r="F1045" t="s">
        <v>9</v>
      </c>
      <c r="G1045" t="str">
        <f t="shared" si="16"/>
        <v>grazed-ungrazed</v>
      </c>
      <c r="H1045">
        <v>3896</v>
      </c>
      <c r="I1045" s="5">
        <v>4004</v>
      </c>
      <c r="J1045" s="5" t="s">
        <v>16</v>
      </c>
      <c r="K1045" s="5" t="str">
        <f>VLOOKUP(J1045,[1]spp_list!$A$1:$I$200,6,0)</f>
        <v>nativetree</v>
      </c>
      <c r="L1045" s="5" t="str">
        <f>VLOOKUP(J1045,[1]spp_list!$A$1:$I$200,9,0)</f>
        <v>dicot_angiosperm</v>
      </c>
      <c r="M1045" s="5" t="s">
        <v>11</v>
      </c>
      <c r="N1045" s="8">
        <v>9</v>
      </c>
    </row>
    <row r="1046" spans="1:14" x14ac:dyDescent="0.25">
      <c r="A1046">
        <v>50203</v>
      </c>
      <c r="B1046">
        <v>2004</v>
      </c>
      <c r="C1046" s="4">
        <f>VLOOKUP(B1046&amp;A1046,[1]obs_dates!$C$1:$D$661,2,FALSE)</f>
        <v>38295</v>
      </c>
      <c r="D1046" t="s">
        <v>56</v>
      </c>
      <c r="E1046" t="s">
        <v>42</v>
      </c>
      <c r="F1046" t="s">
        <v>9</v>
      </c>
      <c r="G1046" t="str">
        <f t="shared" si="16"/>
        <v>grazed-ungrazed</v>
      </c>
      <c r="H1046">
        <v>3896</v>
      </c>
      <c r="I1046" s="5">
        <v>4004</v>
      </c>
      <c r="J1046" s="5" t="s">
        <v>26</v>
      </c>
      <c r="K1046" s="5" t="str">
        <f>VLOOKUP(J1046,[1]spp_list!$A$1:$I$200,6,0)</f>
        <v>nativetree</v>
      </c>
      <c r="L1046" s="5" t="str">
        <f>VLOOKUP(J1046,[1]spp_list!$A$1:$I$200,9,0)</f>
        <v>dicot_angiosperm</v>
      </c>
      <c r="M1046" s="5" t="s">
        <v>20</v>
      </c>
      <c r="N1046" s="6">
        <v>12</v>
      </c>
    </row>
    <row r="1047" spans="1:14" x14ac:dyDescent="0.25">
      <c r="A1047">
        <v>50203</v>
      </c>
      <c r="B1047">
        <v>2004</v>
      </c>
      <c r="C1047" s="4">
        <f>VLOOKUP(B1047&amp;A1047,[1]obs_dates!$C$1:$D$661,2,FALSE)</f>
        <v>38295</v>
      </c>
      <c r="D1047" t="s">
        <v>56</v>
      </c>
      <c r="E1047" t="s">
        <v>42</v>
      </c>
      <c r="F1047" t="s">
        <v>9</v>
      </c>
      <c r="G1047" t="str">
        <f t="shared" si="16"/>
        <v>grazed-ungrazed</v>
      </c>
      <c r="H1047">
        <v>3896</v>
      </c>
      <c r="I1047" s="5">
        <v>4004</v>
      </c>
      <c r="J1047" s="5" t="s">
        <v>37</v>
      </c>
      <c r="K1047" s="5" t="str">
        <f>VLOOKUP(J1047,[1]spp_list!$A$1:$I$200,6,0)</f>
        <v>nativetree</v>
      </c>
      <c r="L1047" s="5" t="str">
        <f>VLOOKUP(J1047,[1]spp_list!$A$1:$I$200,9,0)</f>
        <v>gymnosperm</v>
      </c>
      <c r="M1047" s="5" t="s">
        <v>20</v>
      </c>
      <c r="N1047" s="6">
        <v>5</v>
      </c>
    </row>
    <row r="1048" spans="1:14" x14ac:dyDescent="0.25">
      <c r="A1048">
        <v>50203</v>
      </c>
      <c r="B1048">
        <v>2004</v>
      </c>
      <c r="C1048" s="4">
        <f>VLOOKUP(B1048&amp;A1048,[1]obs_dates!$C$1:$D$661,2,FALSE)</f>
        <v>38295</v>
      </c>
      <c r="D1048" t="s">
        <v>56</v>
      </c>
      <c r="E1048" t="s">
        <v>42</v>
      </c>
      <c r="F1048" t="s">
        <v>9</v>
      </c>
      <c r="G1048" t="str">
        <f t="shared" si="16"/>
        <v>grazed-ungrazed</v>
      </c>
      <c r="H1048">
        <v>3896</v>
      </c>
      <c r="I1048" s="5">
        <v>4004</v>
      </c>
      <c r="J1048" s="5" t="s">
        <v>14</v>
      </c>
      <c r="K1048" s="5" t="str">
        <f>VLOOKUP(J1048,[1]spp_list!$A$1:$I$200,6,0)</f>
        <v>nativeshrub</v>
      </c>
      <c r="L1048" s="5" t="str">
        <f>VLOOKUP(J1048,[1]spp_list!$A$1:$I$200,9,0)</f>
        <v>dicot_angiosperm</v>
      </c>
      <c r="M1048" s="5" t="s">
        <v>20</v>
      </c>
      <c r="N1048" s="6">
        <v>1</v>
      </c>
    </row>
    <row r="1049" spans="1:14" x14ac:dyDescent="0.25">
      <c r="A1049">
        <v>50203</v>
      </c>
      <c r="B1049">
        <v>2004</v>
      </c>
      <c r="C1049" s="4">
        <f>VLOOKUP(B1049&amp;A1049,[1]obs_dates!$C$1:$D$661,2,FALSE)</f>
        <v>38295</v>
      </c>
      <c r="D1049" t="s">
        <v>56</v>
      </c>
      <c r="E1049" t="s">
        <v>42</v>
      </c>
      <c r="F1049" t="s">
        <v>9</v>
      </c>
      <c r="G1049" t="str">
        <f t="shared" si="16"/>
        <v>grazed-ungrazed</v>
      </c>
      <c r="H1049">
        <v>3896</v>
      </c>
      <c r="I1049" s="5">
        <v>4004</v>
      </c>
      <c r="J1049" s="5" t="s">
        <v>15</v>
      </c>
      <c r="K1049" s="5" t="str">
        <f>VLOOKUP(J1049,[1]spp_list!$A$1:$I$200,6,0)</f>
        <v>nativetree</v>
      </c>
      <c r="L1049" s="5" t="str">
        <f>VLOOKUP(J1049,[1]spp_list!$A$1:$I$200,9,0)</f>
        <v>dicot_angiosperm</v>
      </c>
      <c r="M1049" s="5" t="s">
        <v>20</v>
      </c>
      <c r="N1049" s="6">
        <v>3</v>
      </c>
    </row>
    <row r="1050" spans="1:14" x14ac:dyDescent="0.25">
      <c r="A1050">
        <v>50203</v>
      </c>
      <c r="B1050">
        <v>2004</v>
      </c>
      <c r="C1050" s="4">
        <f>VLOOKUP(B1050&amp;A1050,[1]obs_dates!$C$1:$D$661,2,FALSE)</f>
        <v>38295</v>
      </c>
      <c r="D1050" t="s">
        <v>56</v>
      </c>
      <c r="E1050" t="s">
        <v>42</v>
      </c>
      <c r="F1050" t="s">
        <v>9</v>
      </c>
      <c r="G1050" t="str">
        <f t="shared" si="16"/>
        <v>grazed-ungrazed</v>
      </c>
      <c r="H1050">
        <v>3896</v>
      </c>
      <c r="I1050" s="5">
        <v>4004</v>
      </c>
      <c r="J1050" s="5" t="s">
        <v>23</v>
      </c>
      <c r="K1050" s="5" t="str">
        <f>VLOOKUP(J1050,[1]spp_list!$A$1:$I$200,6,0)</f>
        <v>nativetree</v>
      </c>
      <c r="L1050" s="5" t="str">
        <f>VLOOKUP(J1050,[1]spp_list!$A$1:$I$200,9,0)</f>
        <v>dicot_angiosperm</v>
      </c>
      <c r="M1050" s="5" t="s">
        <v>20</v>
      </c>
      <c r="N1050" s="6">
        <v>8</v>
      </c>
    </row>
    <row r="1051" spans="1:14" x14ac:dyDescent="0.25">
      <c r="A1051">
        <v>50203</v>
      </c>
      <c r="B1051">
        <v>2004</v>
      </c>
      <c r="C1051" s="4">
        <f>VLOOKUP(B1051&amp;A1051,[1]obs_dates!$C$1:$D$661,2,FALSE)</f>
        <v>38295</v>
      </c>
      <c r="D1051" t="s">
        <v>56</v>
      </c>
      <c r="E1051" t="s">
        <v>42</v>
      </c>
      <c r="F1051" t="s">
        <v>9</v>
      </c>
      <c r="G1051" t="str">
        <f t="shared" si="16"/>
        <v>grazed-ungrazed</v>
      </c>
      <c r="H1051">
        <v>3896</v>
      </c>
      <c r="I1051" s="5">
        <v>4004</v>
      </c>
      <c r="J1051" s="5" t="s">
        <v>16</v>
      </c>
      <c r="K1051" s="5" t="str">
        <f>VLOOKUP(J1051,[1]spp_list!$A$1:$I$200,6,0)</f>
        <v>nativetree</v>
      </c>
      <c r="L1051" s="5" t="str">
        <f>VLOOKUP(J1051,[1]spp_list!$A$1:$I$200,9,0)</f>
        <v>dicot_angiosperm</v>
      </c>
      <c r="M1051" s="5" t="s">
        <v>20</v>
      </c>
      <c r="N1051" s="6">
        <v>16</v>
      </c>
    </row>
    <row r="1052" spans="1:14" x14ac:dyDescent="0.25">
      <c r="A1052">
        <v>50203</v>
      </c>
      <c r="B1052">
        <v>2004</v>
      </c>
      <c r="C1052" s="4">
        <f>VLOOKUP(B1052&amp;A1052,[1]obs_dates!$C$1:$D$661,2,FALSE)</f>
        <v>38295</v>
      </c>
      <c r="D1052" t="s">
        <v>56</v>
      </c>
      <c r="E1052" t="s">
        <v>42</v>
      </c>
      <c r="F1052" t="s">
        <v>9</v>
      </c>
      <c r="G1052" t="str">
        <f t="shared" si="16"/>
        <v>grazed-ungrazed</v>
      </c>
      <c r="H1052">
        <v>3896</v>
      </c>
      <c r="I1052" s="5">
        <v>4004</v>
      </c>
      <c r="J1052" s="5" t="s">
        <v>38</v>
      </c>
      <c r="K1052" s="5" t="str">
        <f>VLOOKUP(J1052,[1]spp_list!$A$1:$I$200,6,0)</f>
        <v>nativetree</v>
      </c>
      <c r="L1052" s="5" t="str">
        <f>VLOOKUP(J1052,[1]spp_list!$A$1:$I$200,9,0)</f>
        <v>dicot_angiosperm</v>
      </c>
      <c r="M1052" s="5" t="s">
        <v>20</v>
      </c>
      <c r="N1052" s="6">
        <v>1</v>
      </c>
    </row>
    <row r="1053" spans="1:14" x14ac:dyDescent="0.25">
      <c r="A1053">
        <v>50203</v>
      </c>
      <c r="B1053">
        <v>2004</v>
      </c>
      <c r="C1053" s="4">
        <f>VLOOKUP(B1053&amp;A1053,[1]obs_dates!$C$1:$D$661,2,FALSE)</f>
        <v>38295</v>
      </c>
      <c r="D1053" t="s">
        <v>56</v>
      </c>
      <c r="E1053" t="s">
        <v>42</v>
      </c>
      <c r="F1053" t="s">
        <v>9</v>
      </c>
      <c r="G1053" t="str">
        <f t="shared" si="16"/>
        <v>grazed-ungrazed</v>
      </c>
      <c r="H1053">
        <v>3896</v>
      </c>
      <c r="I1053" s="5">
        <v>4004</v>
      </c>
      <c r="J1053" s="5" t="s">
        <v>18</v>
      </c>
      <c r="K1053" s="5" t="str">
        <f>VLOOKUP(J1053,[1]spp_list!$A$1:$I$200,6,0)</f>
        <v>nativetree</v>
      </c>
      <c r="L1053" s="5" t="str">
        <f>VLOOKUP(J1053,[1]spp_list!$A$1:$I$200,9,0)</f>
        <v>monocot_angiosperm</v>
      </c>
      <c r="M1053" s="5" t="s">
        <v>20</v>
      </c>
      <c r="N1053" s="6">
        <v>1</v>
      </c>
    </row>
    <row r="1054" spans="1:14" x14ac:dyDescent="0.25">
      <c r="A1054">
        <v>50204</v>
      </c>
      <c r="B1054">
        <v>2004</v>
      </c>
      <c r="C1054" s="4">
        <f>VLOOKUP(B1054&amp;A1054,[1]obs_dates!$C$1:$D$661,2,FALSE)</f>
        <v>38295</v>
      </c>
      <c r="D1054" t="s">
        <v>56</v>
      </c>
      <c r="E1054" t="s">
        <v>42</v>
      </c>
      <c r="F1054" t="s">
        <v>9</v>
      </c>
      <c r="G1054" t="str">
        <f t="shared" si="16"/>
        <v>grazed-ungrazed</v>
      </c>
      <c r="H1054">
        <v>2509</v>
      </c>
      <c r="I1054" s="5">
        <v>2491</v>
      </c>
      <c r="J1054" s="5" t="s">
        <v>22</v>
      </c>
      <c r="K1054" s="5" t="str">
        <f>VLOOKUP(J1054,[1]spp_list!$A$1:$I$200,6,0)</f>
        <v>nativetreefern</v>
      </c>
      <c r="L1054" s="5" t="str">
        <f>VLOOKUP(J1054,[1]spp_list!$A$1:$I$200,9,0)</f>
        <v>ferns_and_lycophytes</v>
      </c>
      <c r="M1054" s="5" t="s">
        <v>11</v>
      </c>
      <c r="N1054" s="8">
        <v>1</v>
      </c>
    </row>
    <row r="1055" spans="1:14" x14ac:dyDescent="0.25">
      <c r="A1055">
        <v>50204</v>
      </c>
      <c r="B1055">
        <v>2004</v>
      </c>
      <c r="C1055" s="4">
        <f>VLOOKUP(B1055&amp;A1055,[1]obs_dates!$C$1:$D$661,2,FALSE)</f>
        <v>38295</v>
      </c>
      <c r="D1055" t="s">
        <v>56</v>
      </c>
      <c r="E1055" t="s">
        <v>42</v>
      </c>
      <c r="F1055" t="s">
        <v>9</v>
      </c>
      <c r="G1055" t="str">
        <f t="shared" si="16"/>
        <v>grazed-ungrazed</v>
      </c>
      <c r="H1055">
        <v>2509</v>
      </c>
      <c r="I1055" s="5">
        <v>2491</v>
      </c>
      <c r="J1055" s="5" t="s">
        <v>13</v>
      </c>
      <c r="K1055" s="5" t="str">
        <f>VLOOKUP(J1055,[1]spp_list!$A$1:$I$200,6,0)</f>
        <v>nativetreefern</v>
      </c>
      <c r="L1055" s="5" t="str">
        <f>VLOOKUP(J1055,[1]spp_list!$A$1:$I$200,9,0)</f>
        <v>ferns_and_lycophytes</v>
      </c>
      <c r="M1055" s="5" t="s">
        <v>11</v>
      </c>
      <c r="N1055" s="8">
        <v>12</v>
      </c>
    </row>
    <row r="1056" spans="1:14" x14ac:dyDescent="0.25">
      <c r="A1056">
        <v>50204</v>
      </c>
      <c r="B1056">
        <v>2004</v>
      </c>
      <c r="C1056" s="4">
        <f>VLOOKUP(B1056&amp;A1056,[1]obs_dates!$C$1:$D$661,2,FALSE)</f>
        <v>38295</v>
      </c>
      <c r="D1056" t="s">
        <v>56</v>
      </c>
      <c r="E1056" t="s">
        <v>42</v>
      </c>
      <c r="F1056" t="s">
        <v>9</v>
      </c>
      <c r="G1056" t="str">
        <f t="shared" si="16"/>
        <v>grazed-ungrazed</v>
      </c>
      <c r="H1056">
        <v>2509</v>
      </c>
      <c r="I1056" s="5">
        <v>2491</v>
      </c>
      <c r="J1056" s="5" t="s">
        <v>16</v>
      </c>
      <c r="K1056" s="5" t="str">
        <f>VLOOKUP(J1056,[1]spp_list!$A$1:$I$200,6,0)</f>
        <v>nativetree</v>
      </c>
      <c r="L1056" s="5" t="str">
        <f>VLOOKUP(J1056,[1]spp_list!$A$1:$I$200,9,0)</f>
        <v>dicot_angiosperm</v>
      </c>
      <c r="M1056" s="5" t="s">
        <v>11</v>
      </c>
      <c r="N1056" s="8">
        <v>6</v>
      </c>
    </row>
    <row r="1057" spans="1:14" x14ac:dyDescent="0.25">
      <c r="A1057">
        <v>50204</v>
      </c>
      <c r="B1057">
        <v>2004</v>
      </c>
      <c r="C1057" s="4">
        <f>VLOOKUP(B1057&amp;A1057,[1]obs_dates!$C$1:$D$661,2,FALSE)</f>
        <v>38295</v>
      </c>
      <c r="D1057" t="s">
        <v>56</v>
      </c>
      <c r="E1057" t="s">
        <v>42</v>
      </c>
      <c r="F1057" t="s">
        <v>9</v>
      </c>
      <c r="G1057" t="str">
        <f t="shared" si="16"/>
        <v>grazed-ungrazed</v>
      </c>
      <c r="H1057">
        <v>2509</v>
      </c>
      <c r="I1057" s="5">
        <v>2491</v>
      </c>
      <c r="J1057" s="5" t="s">
        <v>26</v>
      </c>
      <c r="K1057" s="5" t="str">
        <f>VLOOKUP(J1057,[1]spp_list!$A$1:$I$200,6,0)</f>
        <v>nativetree</v>
      </c>
      <c r="L1057" s="5" t="str">
        <f>VLOOKUP(J1057,[1]spp_list!$A$1:$I$200,9,0)</f>
        <v>dicot_angiosperm</v>
      </c>
      <c r="M1057" s="5" t="s">
        <v>20</v>
      </c>
      <c r="N1057" s="8">
        <v>6</v>
      </c>
    </row>
    <row r="1058" spans="1:14" x14ac:dyDescent="0.25">
      <c r="A1058">
        <v>50204</v>
      </c>
      <c r="B1058">
        <v>2004</v>
      </c>
      <c r="C1058" s="4">
        <f>VLOOKUP(B1058&amp;A1058,[1]obs_dates!$C$1:$D$661,2,FALSE)</f>
        <v>38295</v>
      </c>
      <c r="D1058" t="s">
        <v>56</v>
      </c>
      <c r="E1058" t="s">
        <v>42</v>
      </c>
      <c r="F1058" t="s">
        <v>9</v>
      </c>
      <c r="G1058" t="str">
        <f t="shared" si="16"/>
        <v>grazed-ungrazed</v>
      </c>
      <c r="H1058">
        <v>2509</v>
      </c>
      <c r="I1058" s="5">
        <v>2491</v>
      </c>
      <c r="J1058" s="5" t="s">
        <v>37</v>
      </c>
      <c r="K1058" s="5" t="str">
        <f>VLOOKUP(J1058,[1]spp_list!$A$1:$I$200,6,0)</f>
        <v>nativetree</v>
      </c>
      <c r="L1058" s="5" t="str">
        <f>VLOOKUP(J1058,[1]spp_list!$A$1:$I$200,9,0)</f>
        <v>gymnosperm</v>
      </c>
      <c r="M1058" s="5" t="s">
        <v>20</v>
      </c>
      <c r="N1058" s="6">
        <v>4</v>
      </c>
    </row>
    <row r="1059" spans="1:14" x14ac:dyDescent="0.25">
      <c r="A1059">
        <v>50204</v>
      </c>
      <c r="B1059">
        <v>2004</v>
      </c>
      <c r="C1059" s="4">
        <f>VLOOKUP(B1059&amp;A1059,[1]obs_dates!$C$1:$D$661,2,FALSE)</f>
        <v>38295</v>
      </c>
      <c r="D1059" t="s">
        <v>56</v>
      </c>
      <c r="E1059" t="s">
        <v>42</v>
      </c>
      <c r="F1059" t="s">
        <v>9</v>
      </c>
      <c r="G1059" t="str">
        <f t="shared" si="16"/>
        <v>grazed-ungrazed</v>
      </c>
      <c r="H1059">
        <v>2509</v>
      </c>
      <c r="I1059" s="5">
        <v>2491</v>
      </c>
      <c r="J1059" s="5" t="s">
        <v>15</v>
      </c>
      <c r="K1059" s="5" t="str">
        <f>VLOOKUP(J1059,[1]spp_list!$A$1:$I$200,6,0)</f>
        <v>nativetree</v>
      </c>
      <c r="L1059" s="5" t="str">
        <f>VLOOKUP(J1059,[1]spp_list!$A$1:$I$200,9,0)</f>
        <v>dicot_angiosperm</v>
      </c>
      <c r="M1059" s="5" t="s">
        <v>20</v>
      </c>
      <c r="N1059" s="6">
        <v>4</v>
      </c>
    </row>
    <row r="1060" spans="1:14" x14ac:dyDescent="0.25">
      <c r="A1060">
        <v>50204</v>
      </c>
      <c r="B1060">
        <v>2004</v>
      </c>
      <c r="C1060" s="4">
        <f>VLOOKUP(B1060&amp;A1060,[1]obs_dates!$C$1:$D$661,2,FALSE)</f>
        <v>38295</v>
      </c>
      <c r="D1060" t="s">
        <v>56</v>
      </c>
      <c r="E1060" t="s">
        <v>42</v>
      </c>
      <c r="F1060" t="s">
        <v>9</v>
      </c>
      <c r="G1060" t="str">
        <f t="shared" si="16"/>
        <v>grazed-ungrazed</v>
      </c>
      <c r="H1060">
        <v>2509</v>
      </c>
      <c r="I1060" s="5">
        <v>2491</v>
      </c>
      <c r="J1060" s="5" t="s">
        <v>23</v>
      </c>
      <c r="K1060" s="5" t="str">
        <f>VLOOKUP(J1060,[1]spp_list!$A$1:$I$200,6,0)</f>
        <v>nativetree</v>
      </c>
      <c r="L1060" s="5" t="str">
        <f>VLOOKUP(J1060,[1]spp_list!$A$1:$I$200,9,0)</f>
        <v>dicot_angiosperm</v>
      </c>
      <c r="M1060" s="5" t="s">
        <v>20</v>
      </c>
      <c r="N1060" s="6">
        <v>1</v>
      </c>
    </row>
    <row r="1061" spans="1:14" x14ac:dyDescent="0.25">
      <c r="A1061">
        <v>50204</v>
      </c>
      <c r="B1061">
        <v>2004</v>
      </c>
      <c r="C1061" s="4">
        <f>VLOOKUP(B1061&amp;A1061,[1]obs_dates!$C$1:$D$661,2,FALSE)</f>
        <v>38295</v>
      </c>
      <c r="D1061" t="s">
        <v>56</v>
      </c>
      <c r="E1061" t="s">
        <v>42</v>
      </c>
      <c r="F1061" t="s">
        <v>9</v>
      </c>
      <c r="G1061" t="str">
        <f t="shared" si="16"/>
        <v>grazed-ungrazed</v>
      </c>
      <c r="H1061">
        <v>2509</v>
      </c>
      <c r="I1061" s="5">
        <v>2491</v>
      </c>
      <c r="J1061" s="5" t="s">
        <v>49</v>
      </c>
      <c r="K1061" s="5" t="str">
        <f>VLOOKUP(J1061,[1]spp_list!$A$1:$I$200,6,0)</f>
        <v>nativetree</v>
      </c>
      <c r="L1061" s="5" t="str">
        <f>VLOOKUP(J1061,[1]spp_list!$A$1:$I$200,9,0)</f>
        <v>dicot_angiosperm</v>
      </c>
      <c r="M1061" s="5" t="s">
        <v>20</v>
      </c>
      <c r="N1061" s="8">
        <v>8</v>
      </c>
    </row>
    <row r="1062" spans="1:14" x14ac:dyDescent="0.25">
      <c r="A1062">
        <v>50204</v>
      </c>
      <c r="B1062">
        <v>2004</v>
      </c>
      <c r="C1062" s="4">
        <f>VLOOKUP(B1062&amp;A1062,[1]obs_dates!$C$1:$D$661,2,FALSE)</f>
        <v>38295</v>
      </c>
      <c r="D1062" t="s">
        <v>56</v>
      </c>
      <c r="E1062" t="s">
        <v>42</v>
      </c>
      <c r="F1062" t="s">
        <v>9</v>
      </c>
      <c r="G1062" t="str">
        <f t="shared" si="16"/>
        <v>grazed-ungrazed</v>
      </c>
      <c r="H1062">
        <v>2509</v>
      </c>
      <c r="I1062" s="5">
        <v>2491</v>
      </c>
      <c r="J1062" s="5" t="s">
        <v>16</v>
      </c>
      <c r="K1062" s="5" t="str">
        <f>VLOOKUP(J1062,[1]spp_list!$A$1:$I$200,6,0)</f>
        <v>nativetree</v>
      </c>
      <c r="L1062" s="5" t="str">
        <f>VLOOKUP(J1062,[1]spp_list!$A$1:$I$200,9,0)</f>
        <v>dicot_angiosperm</v>
      </c>
      <c r="M1062" s="5" t="s">
        <v>20</v>
      </c>
      <c r="N1062" s="6">
        <v>3</v>
      </c>
    </row>
    <row r="1063" spans="1:14" x14ac:dyDescent="0.25">
      <c r="A1063">
        <v>50204</v>
      </c>
      <c r="B1063">
        <v>2004</v>
      </c>
      <c r="C1063" s="4">
        <f>VLOOKUP(B1063&amp;A1063,[1]obs_dates!$C$1:$D$661,2,FALSE)</f>
        <v>38295</v>
      </c>
      <c r="D1063" t="s">
        <v>56</v>
      </c>
      <c r="E1063" t="s">
        <v>42</v>
      </c>
      <c r="F1063" t="s">
        <v>9</v>
      </c>
      <c r="G1063" t="str">
        <f t="shared" si="16"/>
        <v>grazed-ungrazed</v>
      </c>
      <c r="H1063">
        <v>2509</v>
      </c>
      <c r="I1063" s="5">
        <v>2491</v>
      </c>
      <c r="J1063" s="5" t="s">
        <v>38</v>
      </c>
      <c r="K1063" s="5" t="str">
        <f>VLOOKUP(J1063,[1]spp_list!$A$1:$I$200,6,0)</f>
        <v>nativetree</v>
      </c>
      <c r="L1063" s="5" t="str">
        <f>VLOOKUP(J1063,[1]spp_list!$A$1:$I$200,9,0)</f>
        <v>dicot_angiosperm</v>
      </c>
      <c r="M1063" s="5" t="s">
        <v>20</v>
      </c>
      <c r="N1063" s="8">
        <v>1</v>
      </c>
    </row>
    <row r="1064" spans="1:14" x14ac:dyDescent="0.25">
      <c r="A1064">
        <v>50204</v>
      </c>
      <c r="B1064">
        <v>2004</v>
      </c>
      <c r="C1064" s="4">
        <f>VLOOKUP(B1064&amp;A1064,[1]obs_dates!$C$1:$D$661,2,FALSE)</f>
        <v>38295</v>
      </c>
      <c r="D1064" t="s">
        <v>56</v>
      </c>
      <c r="E1064" t="s">
        <v>42</v>
      </c>
      <c r="F1064" t="s">
        <v>9</v>
      </c>
      <c r="G1064" t="str">
        <f t="shared" si="16"/>
        <v>grazed-ungrazed</v>
      </c>
      <c r="H1064">
        <v>2509</v>
      </c>
      <c r="I1064" s="5">
        <v>2491</v>
      </c>
      <c r="J1064" s="5" t="s">
        <v>18</v>
      </c>
      <c r="K1064" s="5" t="str">
        <f>VLOOKUP(J1064,[1]spp_list!$A$1:$I$200,6,0)</f>
        <v>nativetree</v>
      </c>
      <c r="L1064" s="5" t="str">
        <f>VLOOKUP(J1064,[1]spp_list!$A$1:$I$200,9,0)</f>
        <v>monocot_angiosperm</v>
      </c>
      <c r="M1064" s="5" t="s">
        <v>20</v>
      </c>
      <c r="N1064" s="6">
        <v>14</v>
      </c>
    </row>
    <row r="1065" spans="1:14" x14ac:dyDescent="0.25">
      <c r="A1065">
        <v>50205</v>
      </c>
      <c r="B1065">
        <v>2004</v>
      </c>
      <c r="C1065" s="4">
        <f>VLOOKUP(B1065&amp;A1065,[1]obs_dates!$C$1:$D$661,2,FALSE)</f>
        <v>38295</v>
      </c>
      <c r="D1065" t="s">
        <v>56</v>
      </c>
      <c r="E1065" t="s">
        <v>42</v>
      </c>
      <c r="F1065" t="s">
        <v>9</v>
      </c>
      <c r="G1065" t="str">
        <f t="shared" si="16"/>
        <v>grazed-ungrazed</v>
      </c>
      <c r="H1065">
        <v>2492</v>
      </c>
      <c r="I1065" s="5">
        <v>2488</v>
      </c>
      <c r="J1065" s="5" t="s">
        <v>13</v>
      </c>
      <c r="K1065" s="5" t="str">
        <f>VLOOKUP(J1065,[1]spp_list!$A$1:$I$200,6,0)</f>
        <v>nativetreefern</v>
      </c>
      <c r="L1065" s="5" t="str">
        <f>VLOOKUP(J1065,[1]spp_list!$A$1:$I$200,9,0)</f>
        <v>ferns_and_lycophytes</v>
      </c>
      <c r="M1065" s="5" t="s">
        <v>11</v>
      </c>
      <c r="N1065" s="8">
        <v>8</v>
      </c>
    </row>
    <row r="1066" spans="1:14" x14ac:dyDescent="0.25">
      <c r="A1066">
        <v>50205</v>
      </c>
      <c r="B1066">
        <v>2004</v>
      </c>
      <c r="C1066" s="4">
        <f>VLOOKUP(B1066&amp;A1066,[1]obs_dates!$C$1:$D$661,2,FALSE)</f>
        <v>38295</v>
      </c>
      <c r="D1066" t="s">
        <v>56</v>
      </c>
      <c r="E1066" t="s">
        <v>42</v>
      </c>
      <c r="F1066" t="s">
        <v>9</v>
      </c>
      <c r="G1066" t="str">
        <f t="shared" si="16"/>
        <v>grazed-ungrazed</v>
      </c>
      <c r="H1066">
        <v>2492</v>
      </c>
      <c r="I1066" s="5">
        <v>2488</v>
      </c>
      <c r="J1066" s="5" t="s">
        <v>28</v>
      </c>
      <c r="K1066" s="5" t="str">
        <f>VLOOKUP(J1066,[1]spp_list!$A$1:$I$200,6,0)</f>
        <v>nativetree</v>
      </c>
      <c r="L1066" s="5" t="str">
        <f>VLOOKUP(J1066,[1]spp_list!$A$1:$I$200,9,0)</f>
        <v>dicot_angiosperm</v>
      </c>
      <c r="M1066" s="5" t="s">
        <v>11</v>
      </c>
      <c r="N1066" s="8">
        <v>1</v>
      </c>
    </row>
    <row r="1067" spans="1:14" x14ac:dyDescent="0.25">
      <c r="A1067">
        <v>50205</v>
      </c>
      <c r="B1067">
        <v>2004</v>
      </c>
      <c r="C1067" s="4">
        <f>VLOOKUP(B1067&amp;A1067,[1]obs_dates!$C$1:$D$661,2,FALSE)</f>
        <v>38295</v>
      </c>
      <c r="D1067" t="s">
        <v>56</v>
      </c>
      <c r="E1067" t="s">
        <v>42</v>
      </c>
      <c r="F1067" t="s">
        <v>9</v>
      </c>
      <c r="G1067" t="str">
        <f t="shared" si="16"/>
        <v>grazed-ungrazed</v>
      </c>
      <c r="H1067">
        <v>2492</v>
      </c>
      <c r="I1067" s="5">
        <v>2488</v>
      </c>
      <c r="J1067" s="5" t="s">
        <v>16</v>
      </c>
      <c r="K1067" s="5" t="str">
        <f>VLOOKUP(J1067,[1]spp_list!$A$1:$I$200,6,0)</f>
        <v>nativetree</v>
      </c>
      <c r="L1067" s="5" t="str">
        <f>VLOOKUP(J1067,[1]spp_list!$A$1:$I$200,9,0)</f>
        <v>dicot_angiosperm</v>
      </c>
      <c r="M1067" s="5" t="s">
        <v>11</v>
      </c>
      <c r="N1067" s="8">
        <v>2</v>
      </c>
    </row>
    <row r="1068" spans="1:14" x14ac:dyDescent="0.25">
      <c r="A1068">
        <v>50205</v>
      </c>
      <c r="B1068">
        <v>2004</v>
      </c>
      <c r="C1068" s="4">
        <f>VLOOKUP(B1068&amp;A1068,[1]obs_dates!$C$1:$D$661,2,FALSE)</f>
        <v>38295</v>
      </c>
      <c r="D1068" t="s">
        <v>56</v>
      </c>
      <c r="E1068" t="s">
        <v>42</v>
      </c>
      <c r="F1068" t="s">
        <v>9</v>
      </c>
      <c r="G1068" t="str">
        <f t="shared" si="16"/>
        <v>grazed-ungrazed</v>
      </c>
      <c r="H1068">
        <v>2492</v>
      </c>
      <c r="I1068" s="5">
        <v>2488</v>
      </c>
      <c r="J1068" s="5" t="s">
        <v>26</v>
      </c>
      <c r="K1068" s="5" t="str">
        <f>VLOOKUP(J1068,[1]spp_list!$A$1:$I$200,6,0)</f>
        <v>nativetree</v>
      </c>
      <c r="L1068" s="5" t="str">
        <f>VLOOKUP(J1068,[1]spp_list!$A$1:$I$200,9,0)</f>
        <v>dicot_angiosperm</v>
      </c>
      <c r="M1068" s="5" t="s">
        <v>20</v>
      </c>
      <c r="N1068" s="6">
        <v>2</v>
      </c>
    </row>
    <row r="1069" spans="1:14" x14ac:dyDescent="0.25">
      <c r="A1069">
        <v>50205</v>
      </c>
      <c r="B1069">
        <v>2004</v>
      </c>
      <c r="C1069" s="4">
        <f>VLOOKUP(B1069&amp;A1069,[1]obs_dates!$C$1:$D$661,2,FALSE)</f>
        <v>38295</v>
      </c>
      <c r="D1069" t="s">
        <v>56</v>
      </c>
      <c r="E1069" t="s">
        <v>42</v>
      </c>
      <c r="F1069" t="s">
        <v>9</v>
      </c>
      <c r="G1069" t="str">
        <f t="shared" si="16"/>
        <v>grazed-ungrazed</v>
      </c>
      <c r="H1069">
        <v>2492</v>
      </c>
      <c r="I1069" s="5">
        <v>2488</v>
      </c>
      <c r="J1069" s="5" t="s">
        <v>37</v>
      </c>
      <c r="K1069" s="5" t="str">
        <f>VLOOKUP(J1069,[1]spp_list!$A$1:$I$200,6,0)</f>
        <v>nativetree</v>
      </c>
      <c r="L1069" s="5" t="str">
        <f>VLOOKUP(J1069,[1]spp_list!$A$1:$I$200,9,0)</f>
        <v>gymnosperm</v>
      </c>
      <c r="M1069" s="5" t="s">
        <v>20</v>
      </c>
      <c r="N1069" s="6">
        <v>10</v>
      </c>
    </row>
    <row r="1070" spans="1:14" x14ac:dyDescent="0.25">
      <c r="A1070">
        <v>50205</v>
      </c>
      <c r="B1070">
        <v>2004</v>
      </c>
      <c r="C1070" s="4">
        <f>VLOOKUP(B1070&amp;A1070,[1]obs_dates!$C$1:$D$661,2,FALSE)</f>
        <v>38295</v>
      </c>
      <c r="D1070" t="s">
        <v>56</v>
      </c>
      <c r="E1070" t="s">
        <v>42</v>
      </c>
      <c r="F1070" t="s">
        <v>9</v>
      </c>
      <c r="G1070" t="str">
        <f t="shared" si="16"/>
        <v>grazed-ungrazed</v>
      </c>
      <c r="H1070">
        <v>2492</v>
      </c>
      <c r="I1070" s="5">
        <v>2488</v>
      </c>
      <c r="J1070" s="5" t="s">
        <v>15</v>
      </c>
      <c r="K1070" s="5" t="str">
        <f>VLOOKUP(J1070,[1]spp_list!$A$1:$I$200,6,0)</f>
        <v>nativetree</v>
      </c>
      <c r="L1070" s="5" t="str">
        <f>VLOOKUP(J1070,[1]spp_list!$A$1:$I$200,9,0)</f>
        <v>dicot_angiosperm</v>
      </c>
      <c r="M1070" s="5" t="s">
        <v>20</v>
      </c>
      <c r="N1070" s="6">
        <v>4</v>
      </c>
    </row>
    <row r="1071" spans="1:14" x14ac:dyDescent="0.25">
      <c r="A1071">
        <v>50205</v>
      </c>
      <c r="B1071">
        <v>2004</v>
      </c>
      <c r="C1071" s="4">
        <f>VLOOKUP(B1071&amp;A1071,[1]obs_dates!$C$1:$D$661,2,FALSE)</f>
        <v>38295</v>
      </c>
      <c r="D1071" t="s">
        <v>56</v>
      </c>
      <c r="E1071" t="s">
        <v>42</v>
      </c>
      <c r="F1071" t="s">
        <v>9</v>
      </c>
      <c r="G1071" t="str">
        <f t="shared" si="16"/>
        <v>grazed-ungrazed</v>
      </c>
      <c r="H1071">
        <v>2492</v>
      </c>
      <c r="I1071" s="5">
        <v>2488</v>
      </c>
      <c r="J1071" s="5" t="s">
        <v>23</v>
      </c>
      <c r="K1071" s="5" t="str">
        <f>VLOOKUP(J1071,[1]spp_list!$A$1:$I$200,6,0)</f>
        <v>nativetree</v>
      </c>
      <c r="L1071" s="5" t="str">
        <f>VLOOKUP(J1071,[1]spp_list!$A$1:$I$200,9,0)</f>
        <v>dicot_angiosperm</v>
      </c>
      <c r="M1071" s="5" t="s">
        <v>20</v>
      </c>
      <c r="N1071" s="6">
        <v>1</v>
      </c>
    </row>
    <row r="1072" spans="1:14" x14ac:dyDescent="0.25">
      <c r="A1072">
        <v>50205</v>
      </c>
      <c r="B1072">
        <v>2004</v>
      </c>
      <c r="C1072" s="4">
        <f>VLOOKUP(B1072&amp;A1072,[1]obs_dates!$C$1:$D$661,2,FALSE)</f>
        <v>38295</v>
      </c>
      <c r="D1072" t="s">
        <v>56</v>
      </c>
      <c r="E1072" t="s">
        <v>42</v>
      </c>
      <c r="F1072" t="s">
        <v>9</v>
      </c>
      <c r="G1072" t="str">
        <f t="shared" si="16"/>
        <v>grazed-ungrazed</v>
      </c>
      <c r="H1072">
        <v>2492</v>
      </c>
      <c r="I1072" s="5">
        <v>2488</v>
      </c>
      <c r="J1072" s="5" t="s">
        <v>18</v>
      </c>
      <c r="K1072" s="5" t="str">
        <f>VLOOKUP(J1072,[1]spp_list!$A$1:$I$200,6,0)</f>
        <v>nativetree</v>
      </c>
      <c r="L1072" s="5" t="str">
        <f>VLOOKUP(J1072,[1]spp_list!$A$1:$I$200,9,0)</f>
        <v>monocot_angiosperm</v>
      </c>
      <c r="M1072" s="5" t="s">
        <v>20</v>
      </c>
      <c r="N1072" s="6">
        <v>3</v>
      </c>
    </row>
    <row r="1073" spans="1:14" x14ac:dyDescent="0.25">
      <c r="A1073">
        <v>50303</v>
      </c>
      <c r="B1073">
        <v>2004</v>
      </c>
      <c r="C1073" s="4">
        <f>VLOOKUP(B1073&amp;A1073,[1]obs_dates!$C$1:$D$661,2,FALSE)</f>
        <v>38300</v>
      </c>
      <c r="D1073" t="s">
        <v>56</v>
      </c>
      <c r="E1073" t="s">
        <v>42</v>
      </c>
      <c r="F1073" t="s">
        <v>9</v>
      </c>
      <c r="G1073" t="str">
        <f t="shared" si="16"/>
        <v>grazed-ungrazed</v>
      </c>
      <c r="H1073">
        <v>2511</v>
      </c>
      <c r="I1073" s="5">
        <v>3886</v>
      </c>
      <c r="J1073" s="5" t="s">
        <v>16</v>
      </c>
      <c r="K1073" s="5" t="str">
        <f>VLOOKUP(J1073,[1]spp_list!$A$1:$I$200,6,0)</f>
        <v>nativetree</v>
      </c>
      <c r="L1073" s="5" t="str">
        <f>VLOOKUP(J1073,[1]spp_list!$A$1:$I$200,9,0)</f>
        <v>dicot_angiosperm</v>
      </c>
      <c r="M1073" s="5" t="s">
        <v>11</v>
      </c>
      <c r="N1073" s="8">
        <v>1</v>
      </c>
    </row>
    <row r="1074" spans="1:14" x14ac:dyDescent="0.25">
      <c r="A1074">
        <v>50303</v>
      </c>
      <c r="B1074">
        <v>2004</v>
      </c>
      <c r="C1074" s="4">
        <f>VLOOKUP(B1074&amp;A1074,[1]obs_dates!$C$1:$D$661,2,FALSE)</f>
        <v>38300</v>
      </c>
      <c r="D1074" t="s">
        <v>56</v>
      </c>
      <c r="E1074" t="s">
        <v>42</v>
      </c>
      <c r="F1074" t="s">
        <v>9</v>
      </c>
      <c r="G1074" t="str">
        <f t="shared" si="16"/>
        <v>grazed-ungrazed</v>
      </c>
      <c r="H1074">
        <v>2511</v>
      </c>
      <c r="I1074" s="5">
        <v>3886</v>
      </c>
      <c r="J1074" s="5" t="s">
        <v>48</v>
      </c>
      <c r="K1074" s="5" t="str">
        <f>VLOOKUP(J1074,[1]spp_list!$A$1:$I$200,6,0)</f>
        <v>nativetree</v>
      </c>
      <c r="L1074" s="5" t="str">
        <f>VLOOKUP(J1074,[1]spp_list!$A$1:$I$200,9,0)</f>
        <v>dicot_angiosperm</v>
      </c>
      <c r="M1074" s="5" t="s">
        <v>20</v>
      </c>
      <c r="N1074" s="6">
        <v>1</v>
      </c>
    </row>
    <row r="1075" spans="1:14" x14ac:dyDescent="0.25">
      <c r="A1075">
        <v>50303</v>
      </c>
      <c r="B1075">
        <v>2004</v>
      </c>
      <c r="C1075" s="4">
        <f>VLOOKUP(B1075&amp;A1075,[1]obs_dates!$C$1:$D$661,2,FALSE)</f>
        <v>38300</v>
      </c>
      <c r="D1075" t="s">
        <v>56</v>
      </c>
      <c r="E1075" t="s">
        <v>42</v>
      </c>
      <c r="F1075" t="s">
        <v>9</v>
      </c>
      <c r="G1075" t="str">
        <f t="shared" si="16"/>
        <v>grazed-ungrazed</v>
      </c>
      <c r="H1075">
        <v>2511</v>
      </c>
      <c r="I1075" s="5">
        <v>3886</v>
      </c>
      <c r="J1075" s="5" t="s">
        <v>15</v>
      </c>
      <c r="K1075" s="5" t="str">
        <f>VLOOKUP(J1075,[1]spp_list!$A$1:$I$200,6,0)</f>
        <v>nativetree</v>
      </c>
      <c r="L1075" s="5" t="str">
        <f>VLOOKUP(J1075,[1]spp_list!$A$1:$I$200,9,0)</f>
        <v>dicot_angiosperm</v>
      </c>
      <c r="M1075" s="5" t="s">
        <v>20</v>
      </c>
      <c r="N1075" s="6">
        <v>2</v>
      </c>
    </row>
    <row r="1076" spans="1:14" x14ac:dyDescent="0.25">
      <c r="A1076">
        <v>50303</v>
      </c>
      <c r="B1076">
        <v>2004</v>
      </c>
      <c r="C1076" s="4">
        <f>VLOOKUP(B1076&amp;A1076,[1]obs_dates!$C$1:$D$661,2,FALSE)</f>
        <v>38300</v>
      </c>
      <c r="D1076" t="s">
        <v>56</v>
      </c>
      <c r="E1076" t="s">
        <v>42</v>
      </c>
      <c r="F1076" t="s">
        <v>9</v>
      </c>
      <c r="G1076" t="str">
        <f t="shared" si="16"/>
        <v>grazed-ungrazed</v>
      </c>
      <c r="H1076">
        <v>2511</v>
      </c>
      <c r="I1076" s="5">
        <v>3886</v>
      </c>
      <c r="J1076" s="5" t="s">
        <v>23</v>
      </c>
      <c r="K1076" s="5" t="str">
        <f>VLOOKUP(J1076,[1]spp_list!$A$1:$I$200,6,0)</f>
        <v>nativetree</v>
      </c>
      <c r="L1076" s="5" t="str">
        <f>VLOOKUP(J1076,[1]spp_list!$A$1:$I$200,9,0)</f>
        <v>dicot_angiosperm</v>
      </c>
      <c r="M1076" s="5" t="s">
        <v>20</v>
      </c>
      <c r="N1076" s="6">
        <v>3</v>
      </c>
    </row>
    <row r="1077" spans="1:14" x14ac:dyDescent="0.25">
      <c r="A1077">
        <v>50303</v>
      </c>
      <c r="B1077">
        <v>2004</v>
      </c>
      <c r="C1077" s="4">
        <f>VLOOKUP(B1077&amp;A1077,[1]obs_dates!$C$1:$D$661,2,FALSE)</f>
        <v>38300</v>
      </c>
      <c r="D1077" t="s">
        <v>56</v>
      </c>
      <c r="E1077" t="s">
        <v>42</v>
      </c>
      <c r="F1077" t="s">
        <v>9</v>
      </c>
      <c r="G1077" t="str">
        <f t="shared" si="16"/>
        <v>grazed-ungrazed</v>
      </c>
      <c r="H1077">
        <v>2511</v>
      </c>
      <c r="I1077" s="5">
        <v>3886</v>
      </c>
      <c r="J1077" s="5" t="s">
        <v>16</v>
      </c>
      <c r="K1077" s="5" t="str">
        <f>VLOOKUP(J1077,[1]spp_list!$A$1:$I$200,6,0)</f>
        <v>nativetree</v>
      </c>
      <c r="L1077" s="5" t="str">
        <f>VLOOKUP(J1077,[1]spp_list!$A$1:$I$200,9,0)</f>
        <v>dicot_angiosperm</v>
      </c>
      <c r="M1077" s="5" t="s">
        <v>20</v>
      </c>
      <c r="N1077" s="6">
        <v>1</v>
      </c>
    </row>
    <row r="1078" spans="1:14" x14ac:dyDescent="0.25">
      <c r="A1078">
        <v>50303</v>
      </c>
      <c r="B1078">
        <v>2004</v>
      </c>
      <c r="C1078" s="4">
        <f>VLOOKUP(B1078&amp;A1078,[1]obs_dates!$C$1:$D$661,2,FALSE)</f>
        <v>38300</v>
      </c>
      <c r="D1078" t="s">
        <v>56</v>
      </c>
      <c r="E1078" t="s">
        <v>42</v>
      </c>
      <c r="F1078" t="s">
        <v>9</v>
      </c>
      <c r="G1078" t="str">
        <f t="shared" si="16"/>
        <v>grazed-ungrazed</v>
      </c>
      <c r="H1078">
        <v>2511</v>
      </c>
      <c r="I1078" s="5">
        <v>3886</v>
      </c>
      <c r="J1078" s="5" t="s">
        <v>18</v>
      </c>
      <c r="K1078" s="5" t="str">
        <f>VLOOKUP(J1078,[1]spp_list!$A$1:$I$200,6,0)</f>
        <v>nativetree</v>
      </c>
      <c r="L1078" s="5" t="str">
        <f>VLOOKUP(J1078,[1]spp_list!$A$1:$I$200,9,0)</f>
        <v>monocot_angiosperm</v>
      </c>
      <c r="M1078" s="5" t="s">
        <v>20</v>
      </c>
      <c r="N1078" s="6">
        <v>5</v>
      </c>
    </row>
    <row r="1079" spans="1:14" x14ac:dyDescent="0.25">
      <c r="A1079">
        <v>50304</v>
      </c>
      <c r="B1079">
        <v>2004</v>
      </c>
      <c r="C1079" s="4">
        <f>VLOOKUP(B1079&amp;A1079,[1]obs_dates!$C$1:$D$661,2,FALSE)</f>
        <v>38300</v>
      </c>
      <c r="D1079" t="s">
        <v>56</v>
      </c>
      <c r="E1079" t="s">
        <v>42</v>
      </c>
      <c r="F1079" t="s">
        <v>9</v>
      </c>
      <c r="G1079" t="str">
        <f t="shared" si="16"/>
        <v>grazed-ungrazed</v>
      </c>
      <c r="H1079">
        <v>466</v>
      </c>
      <c r="I1079" s="5">
        <v>3976</v>
      </c>
      <c r="J1079" s="5" t="s">
        <v>13</v>
      </c>
      <c r="K1079" s="5" t="str">
        <f>VLOOKUP(J1079,[1]spp_list!$A$1:$I$200,6,0)</f>
        <v>nativetreefern</v>
      </c>
      <c r="L1079" s="5" t="str">
        <f>VLOOKUP(J1079,[1]spp_list!$A$1:$I$200,9,0)</f>
        <v>ferns_and_lycophytes</v>
      </c>
      <c r="M1079" s="5" t="s">
        <v>11</v>
      </c>
      <c r="N1079" s="8">
        <v>2</v>
      </c>
    </row>
    <row r="1080" spans="1:14" x14ac:dyDescent="0.25">
      <c r="A1080">
        <v>50304</v>
      </c>
      <c r="B1080">
        <v>2004</v>
      </c>
      <c r="C1080" s="4">
        <f>VLOOKUP(B1080&amp;A1080,[1]obs_dates!$C$1:$D$661,2,FALSE)</f>
        <v>38300</v>
      </c>
      <c r="D1080" t="s">
        <v>56</v>
      </c>
      <c r="E1080" t="s">
        <v>42</v>
      </c>
      <c r="F1080" t="s">
        <v>9</v>
      </c>
      <c r="G1080" t="str">
        <f t="shared" si="16"/>
        <v>grazed-ungrazed</v>
      </c>
      <c r="H1080">
        <v>466</v>
      </c>
      <c r="I1080" s="5">
        <v>3976</v>
      </c>
      <c r="J1080" s="5" t="s">
        <v>22</v>
      </c>
      <c r="K1080" s="5" t="str">
        <f>VLOOKUP(J1080,[1]spp_list!$A$1:$I$200,6,0)</f>
        <v>nativetreefern</v>
      </c>
      <c r="L1080" s="5" t="str">
        <f>VLOOKUP(J1080,[1]spp_list!$A$1:$I$200,9,0)</f>
        <v>ferns_and_lycophytes</v>
      </c>
      <c r="M1080" s="5" t="s">
        <v>20</v>
      </c>
      <c r="N1080" s="6">
        <v>1</v>
      </c>
    </row>
    <row r="1081" spans="1:14" x14ac:dyDescent="0.25">
      <c r="A1081">
        <v>50304</v>
      </c>
      <c r="B1081">
        <v>2004</v>
      </c>
      <c r="C1081" s="4">
        <f>VLOOKUP(B1081&amp;A1081,[1]obs_dates!$C$1:$D$661,2,FALSE)</f>
        <v>38300</v>
      </c>
      <c r="D1081" t="s">
        <v>56</v>
      </c>
      <c r="E1081" t="s">
        <v>42</v>
      </c>
      <c r="F1081" t="s">
        <v>9</v>
      </c>
      <c r="G1081" t="str">
        <f t="shared" si="16"/>
        <v>grazed-ungrazed</v>
      </c>
      <c r="H1081">
        <v>466</v>
      </c>
      <c r="I1081" s="5">
        <v>3976</v>
      </c>
      <c r="J1081" s="5" t="s">
        <v>15</v>
      </c>
      <c r="K1081" s="5" t="str">
        <f>VLOOKUP(J1081,[1]spp_list!$A$1:$I$200,6,0)</f>
        <v>nativetree</v>
      </c>
      <c r="L1081" s="5" t="str">
        <f>VLOOKUP(J1081,[1]spp_list!$A$1:$I$200,9,0)</f>
        <v>dicot_angiosperm</v>
      </c>
      <c r="M1081" s="5" t="s">
        <v>20</v>
      </c>
      <c r="N1081" s="6">
        <v>1</v>
      </c>
    </row>
    <row r="1082" spans="1:14" x14ac:dyDescent="0.25">
      <c r="A1082">
        <v>50304</v>
      </c>
      <c r="B1082">
        <v>2004</v>
      </c>
      <c r="C1082" s="4">
        <f>VLOOKUP(B1082&amp;A1082,[1]obs_dates!$C$1:$D$661,2,FALSE)</f>
        <v>38300</v>
      </c>
      <c r="D1082" t="s">
        <v>56</v>
      </c>
      <c r="E1082" t="s">
        <v>42</v>
      </c>
      <c r="F1082" t="s">
        <v>9</v>
      </c>
      <c r="G1082" t="str">
        <f t="shared" si="16"/>
        <v>grazed-ungrazed</v>
      </c>
      <c r="H1082">
        <v>466</v>
      </c>
      <c r="I1082" s="5">
        <v>3976</v>
      </c>
      <c r="J1082" s="5" t="s">
        <v>23</v>
      </c>
      <c r="K1082" s="5" t="str">
        <f>VLOOKUP(J1082,[1]spp_list!$A$1:$I$200,6,0)</f>
        <v>nativetree</v>
      </c>
      <c r="L1082" s="5" t="str">
        <f>VLOOKUP(J1082,[1]spp_list!$A$1:$I$200,9,0)</f>
        <v>dicot_angiosperm</v>
      </c>
      <c r="M1082" s="5" t="s">
        <v>20</v>
      </c>
      <c r="N1082" s="6">
        <v>1</v>
      </c>
    </row>
    <row r="1083" spans="1:14" x14ac:dyDescent="0.25">
      <c r="A1083">
        <v>50304</v>
      </c>
      <c r="B1083">
        <v>2004</v>
      </c>
      <c r="C1083" s="4">
        <f>VLOOKUP(B1083&amp;A1083,[1]obs_dates!$C$1:$D$661,2,FALSE)</f>
        <v>38300</v>
      </c>
      <c r="D1083" t="s">
        <v>56</v>
      </c>
      <c r="E1083" t="s">
        <v>42</v>
      </c>
      <c r="F1083" t="s">
        <v>9</v>
      </c>
      <c r="G1083" t="str">
        <f t="shared" si="16"/>
        <v>grazed-ungrazed</v>
      </c>
      <c r="H1083">
        <v>466</v>
      </c>
      <c r="I1083" s="5">
        <v>3976</v>
      </c>
      <c r="J1083" s="5" t="s">
        <v>16</v>
      </c>
      <c r="K1083" s="5" t="str">
        <f>VLOOKUP(J1083,[1]spp_list!$A$1:$I$200,6,0)</f>
        <v>nativetree</v>
      </c>
      <c r="L1083" s="5" t="str">
        <f>VLOOKUP(J1083,[1]spp_list!$A$1:$I$200,9,0)</f>
        <v>dicot_angiosperm</v>
      </c>
      <c r="M1083" s="5" t="s">
        <v>20</v>
      </c>
      <c r="N1083" s="6">
        <v>1</v>
      </c>
    </row>
    <row r="1084" spans="1:14" x14ac:dyDescent="0.25">
      <c r="A1084">
        <v>50305</v>
      </c>
      <c r="B1084">
        <v>2004</v>
      </c>
      <c r="C1084" s="4">
        <f>VLOOKUP(B1084&amp;A1084,[1]obs_dates!$C$1:$D$661,2,FALSE)</f>
        <v>38294</v>
      </c>
      <c r="D1084" t="s">
        <v>56</v>
      </c>
      <c r="E1084" t="s">
        <v>42</v>
      </c>
      <c r="F1084" t="s">
        <v>9</v>
      </c>
      <c r="G1084" t="str">
        <f t="shared" si="16"/>
        <v>grazed-ungrazed</v>
      </c>
      <c r="H1084">
        <v>3979</v>
      </c>
      <c r="I1084" s="5">
        <v>3980</v>
      </c>
      <c r="J1084" s="5" t="s">
        <v>22</v>
      </c>
      <c r="K1084" s="5" t="str">
        <f>VLOOKUP(J1084,[1]spp_list!$A$1:$I$200,6,0)</f>
        <v>nativetreefern</v>
      </c>
      <c r="L1084" s="5" t="str">
        <f>VLOOKUP(J1084,[1]spp_list!$A$1:$I$200,9,0)</f>
        <v>ferns_and_lycophytes</v>
      </c>
      <c r="M1084" s="5" t="s">
        <v>11</v>
      </c>
      <c r="N1084" s="8">
        <v>13</v>
      </c>
    </row>
    <row r="1085" spans="1:14" x14ac:dyDescent="0.25">
      <c r="A1085">
        <v>50305</v>
      </c>
      <c r="B1085">
        <v>2004</v>
      </c>
      <c r="C1085" s="4">
        <f>VLOOKUP(B1085&amp;A1085,[1]obs_dates!$C$1:$D$661,2,FALSE)</f>
        <v>38294</v>
      </c>
      <c r="D1085" t="s">
        <v>56</v>
      </c>
      <c r="E1085" t="s">
        <v>42</v>
      </c>
      <c r="F1085" t="s">
        <v>9</v>
      </c>
      <c r="G1085" t="str">
        <f t="shared" si="16"/>
        <v>grazed-ungrazed</v>
      </c>
      <c r="H1085">
        <v>3979</v>
      </c>
      <c r="I1085" s="5">
        <v>3980</v>
      </c>
      <c r="J1085" s="5" t="s">
        <v>12</v>
      </c>
      <c r="K1085" s="5" t="str">
        <f>VLOOKUP(J1085,[1]spp_list!$A$1:$I$200,6,0)</f>
        <v>nativetreefern</v>
      </c>
      <c r="L1085" s="5" t="str">
        <f>VLOOKUP(J1085,[1]spp_list!$A$1:$I$200,9,0)</f>
        <v>ferns_and_lycophytes</v>
      </c>
      <c r="M1085" s="5" t="s">
        <v>11</v>
      </c>
      <c r="N1085" s="8">
        <v>1</v>
      </c>
    </row>
    <row r="1086" spans="1:14" x14ac:dyDescent="0.25">
      <c r="A1086">
        <v>50305</v>
      </c>
      <c r="B1086">
        <v>2004</v>
      </c>
      <c r="C1086" s="4">
        <f>VLOOKUP(B1086&amp;A1086,[1]obs_dates!$C$1:$D$661,2,FALSE)</f>
        <v>38294</v>
      </c>
      <c r="D1086" t="s">
        <v>56</v>
      </c>
      <c r="E1086" t="s">
        <v>42</v>
      </c>
      <c r="F1086" t="s">
        <v>9</v>
      </c>
      <c r="G1086" t="str">
        <f t="shared" si="16"/>
        <v>grazed-ungrazed</v>
      </c>
      <c r="H1086">
        <v>3979</v>
      </c>
      <c r="I1086" s="5">
        <v>3980</v>
      </c>
      <c r="J1086" s="5" t="s">
        <v>13</v>
      </c>
      <c r="K1086" s="5" t="str">
        <f>VLOOKUP(J1086,[1]spp_list!$A$1:$I$200,6,0)</f>
        <v>nativetreefern</v>
      </c>
      <c r="L1086" s="5" t="str">
        <f>VLOOKUP(J1086,[1]spp_list!$A$1:$I$200,9,0)</f>
        <v>ferns_and_lycophytes</v>
      </c>
      <c r="M1086" s="5" t="s">
        <v>11</v>
      </c>
      <c r="N1086" s="8">
        <v>24</v>
      </c>
    </row>
    <row r="1087" spans="1:14" x14ac:dyDescent="0.25">
      <c r="A1087">
        <v>50305</v>
      </c>
      <c r="B1087">
        <v>2004</v>
      </c>
      <c r="C1087" s="4">
        <f>VLOOKUP(B1087&amp;A1087,[1]obs_dates!$C$1:$D$661,2,FALSE)</f>
        <v>38294</v>
      </c>
      <c r="D1087" t="s">
        <v>56</v>
      </c>
      <c r="E1087" t="s">
        <v>42</v>
      </c>
      <c r="F1087" t="s">
        <v>9</v>
      </c>
      <c r="G1087" t="str">
        <f t="shared" si="16"/>
        <v>grazed-ungrazed</v>
      </c>
      <c r="H1087">
        <v>3979</v>
      </c>
      <c r="I1087" s="5">
        <v>3980</v>
      </c>
      <c r="J1087" s="5" t="s">
        <v>15</v>
      </c>
      <c r="K1087" s="5" t="str">
        <f>VLOOKUP(J1087,[1]spp_list!$A$1:$I$200,6,0)</f>
        <v>nativetree</v>
      </c>
      <c r="L1087" s="5" t="str">
        <f>VLOOKUP(J1087,[1]spp_list!$A$1:$I$200,9,0)</f>
        <v>dicot_angiosperm</v>
      </c>
      <c r="M1087" s="5" t="s">
        <v>11</v>
      </c>
      <c r="N1087" s="8">
        <v>2</v>
      </c>
    </row>
    <row r="1088" spans="1:14" x14ac:dyDescent="0.25">
      <c r="A1088">
        <v>50305</v>
      </c>
      <c r="B1088">
        <v>2004</v>
      </c>
      <c r="C1088" s="4">
        <f>VLOOKUP(B1088&amp;A1088,[1]obs_dates!$C$1:$D$661,2,FALSE)</f>
        <v>38294</v>
      </c>
      <c r="D1088" t="s">
        <v>56</v>
      </c>
      <c r="E1088" t="s">
        <v>42</v>
      </c>
      <c r="F1088" t="s">
        <v>9</v>
      </c>
      <c r="G1088" t="str">
        <f t="shared" si="16"/>
        <v>grazed-ungrazed</v>
      </c>
      <c r="H1088">
        <v>3979</v>
      </c>
      <c r="I1088" s="5">
        <v>3980</v>
      </c>
      <c r="J1088" s="5" t="s">
        <v>16</v>
      </c>
      <c r="K1088" s="5" t="str">
        <f>VLOOKUP(J1088,[1]spp_list!$A$1:$I$200,6,0)</f>
        <v>nativetree</v>
      </c>
      <c r="L1088" s="5" t="str">
        <f>VLOOKUP(J1088,[1]spp_list!$A$1:$I$200,9,0)</f>
        <v>dicot_angiosperm</v>
      </c>
      <c r="M1088" s="5" t="s">
        <v>11</v>
      </c>
      <c r="N1088" s="8">
        <v>2</v>
      </c>
    </row>
    <row r="1089" spans="1:14" x14ac:dyDescent="0.25">
      <c r="A1089">
        <v>50305</v>
      </c>
      <c r="B1089">
        <v>2004</v>
      </c>
      <c r="C1089" s="4">
        <f>VLOOKUP(B1089&amp;A1089,[1]obs_dates!$C$1:$D$661,2,FALSE)</f>
        <v>38294</v>
      </c>
      <c r="D1089" t="s">
        <v>56</v>
      </c>
      <c r="E1089" t="s">
        <v>42</v>
      </c>
      <c r="F1089" t="s">
        <v>9</v>
      </c>
      <c r="G1089" t="str">
        <f t="shared" si="16"/>
        <v>grazed-ungrazed</v>
      </c>
      <c r="H1089">
        <v>3979</v>
      </c>
      <c r="I1089" s="5">
        <v>3980</v>
      </c>
      <c r="J1089" s="5" t="s">
        <v>22</v>
      </c>
      <c r="K1089" s="5" t="str">
        <f>VLOOKUP(J1089,[1]spp_list!$A$1:$I$200,6,0)</f>
        <v>nativetreefern</v>
      </c>
      <c r="L1089" s="5" t="str">
        <f>VLOOKUP(J1089,[1]spp_list!$A$1:$I$200,9,0)</f>
        <v>ferns_and_lycophytes</v>
      </c>
      <c r="M1089" s="5" t="s">
        <v>20</v>
      </c>
      <c r="N1089" s="6">
        <v>1</v>
      </c>
    </row>
    <row r="1090" spans="1:14" x14ac:dyDescent="0.25">
      <c r="A1090">
        <v>50305</v>
      </c>
      <c r="B1090">
        <v>2004</v>
      </c>
      <c r="C1090" s="4">
        <f>VLOOKUP(B1090&amp;A1090,[1]obs_dates!$C$1:$D$661,2,FALSE)</f>
        <v>38294</v>
      </c>
      <c r="D1090" t="s">
        <v>56</v>
      </c>
      <c r="E1090" t="s">
        <v>42</v>
      </c>
      <c r="F1090" t="s">
        <v>9</v>
      </c>
      <c r="G1090" t="str">
        <f t="shared" si="16"/>
        <v>grazed-ungrazed</v>
      </c>
      <c r="H1090">
        <v>3979</v>
      </c>
      <c r="I1090" s="5">
        <v>3980</v>
      </c>
      <c r="J1090" s="5" t="s">
        <v>37</v>
      </c>
      <c r="K1090" s="5" t="str">
        <f>VLOOKUP(J1090,[1]spp_list!$A$1:$I$200,6,0)</f>
        <v>nativetree</v>
      </c>
      <c r="L1090" s="5" t="str">
        <f>VLOOKUP(J1090,[1]spp_list!$A$1:$I$200,9,0)</f>
        <v>gymnosperm</v>
      </c>
      <c r="M1090" s="5" t="s">
        <v>20</v>
      </c>
      <c r="N1090" s="6">
        <v>1</v>
      </c>
    </row>
    <row r="1091" spans="1:14" x14ac:dyDescent="0.25">
      <c r="A1091">
        <v>50305</v>
      </c>
      <c r="B1091">
        <v>2004</v>
      </c>
      <c r="C1091" s="4">
        <f>VLOOKUP(B1091&amp;A1091,[1]obs_dates!$C$1:$D$661,2,FALSE)</f>
        <v>38294</v>
      </c>
      <c r="D1091" t="s">
        <v>56</v>
      </c>
      <c r="E1091" t="s">
        <v>42</v>
      </c>
      <c r="F1091" t="s">
        <v>9</v>
      </c>
      <c r="G1091" t="str">
        <f t="shared" ref="G1091:G1154" si="17">CONCATENATE(E1091,"-",F1091)</f>
        <v>grazed-ungrazed</v>
      </c>
      <c r="H1091">
        <v>3979</v>
      </c>
      <c r="I1091" s="5">
        <v>3980</v>
      </c>
      <c r="J1091" s="5" t="s">
        <v>16</v>
      </c>
      <c r="K1091" s="5" t="str">
        <f>VLOOKUP(J1091,[1]spp_list!$A$1:$I$200,6,0)</f>
        <v>nativetree</v>
      </c>
      <c r="L1091" s="5" t="str">
        <f>VLOOKUP(J1091,[1]spp_list!$A$1:$I$200,9,0)</f>
        <v>dicot_angiosperm</v>
      </c>
      <c r="M1091" s="5" t="s">
        <v>20</v>
      </c>
      <c r="N1091" s="6">
        <v>1</v>
      </c>
    </row>
    <row r="1092" spans="1:14" x14ac:dyDescent="0.25">
      <c r="A1092">
        <v>50402</v>
      </c>
      <c r="B1092">
        <v>2004</v>
      </c>
      <c r="C1092" s="4">
        <f>VLOOKUP(B1092&amp;A1092,[1]obs_dates!$C$1:$D$661,2,FALSE)</f>
        <v>38300</v>
      </c>
      <c r="D1092" t="s">
        <v>56</v>
      </c>
      <c r="E1092" t="s">
        <v>42</v>
      </c>
      <c r="F1092" t="s">
        <v>9</v>
      </c>
      <c r="G1092" t="str">
        <f t="shared" si="17"/>
        <v>grazed-ungrazed</v>
      </c>
      <c r="H1092">
        <v>3725</v>
      </c>
      <c r="I1092" s="5">
        <v>3719</v>
      </c>
      <c r="J1092" s="5" t="s">
        <v>22</v>
      </c>
      <c r="K1092" s="5" t="str">
        <f>VLOOKUP(J1092,[1]spp_list!$A$1:$I$200,6,0)</f>
        <v>nativetreefern</v>
      </c>
      <c r="L1092" s="5" t="str">
        <f>VLOOKUP(J1092,[1]spp_list!$A$1:$I$200,9,0)</f>
        <v>ferns_and_lycophytes</v>
      </c>
      <c r="M1092" s="5" t="s">
        <v>11</v>
      </c>
      <c r="N1092" s="8">
        <v>2</v>
      </c>
    </row>
    <row r="1093" spans="1:14" x14ac:dyDescent="0.25">
      <c r="A1093">
        <v>50402</v>
      </c>
      <c r="B1093">
        <v>2004</v>
      </c>
      <c r="C1093" s="4">
        <f>VLOOKUP(B1093&amp;A1093,[1]obs_dates!$C$1:$D$661,2,FALSE)</f>
        <v>38300</v>
      </c>
      <c r="D1093" t="s">
        <v>56</v>
      </c>
      <c r="E1093" t="s">
        <v>42</v>
      </c>
      <c r="F1093" t="s">
        <v>9</v>
      </c>
      <c r="G1093" t="str">
        <f t="shared" si="17"/>
        <v>grazed-ungrazed</v>
      </c>
      <c r="H1093">
        <v>3725</v>
      </c>
      <c r="I1093" s="5">
        <v>3719</v>
      </c>
      <c r="J1093" s="5" t="s">
        <v>48</v>
      </c>
      <c r="K1093" s="5" t="str">
        <f>VLOOKUP(J1093,[1]spp_list!$A$1:$I$200,6,0)</f>
        <v>nativetree</v>
      </c>
      <c r="L1093" s="5" t="str">
        <f>VLOOKUP(J1093,[1]spp_list!$A$1:$I$200,9,0)</f>
        <v>dicot_angiosperm</v>
      </c>
      <c r="M1093" s="5" t="s">
        <v>20</v>
      </c>
      <c r="N1093" s="6">
        <v>5</v>
      </c>
    </row>
    <row r="1094" spans="1:14" x14ac:dyDescent="0.25">
      <c r="A1094">
        <v>50402</v>
      </c>
      <c r="B1094">
        <v>2004</v>
      </c>
      <c r="C1094" s="4">
        <f>VLOOKUP(B1094&amp;A1094,[1]obs_dates!$C$1:$D$661,2,FALSE)</f>
        <v>38300</v>
      </c>
      <c r="D1094" t="s">
        <v>56</v>
      </c>
      <c r="E1094" t="s">
        <v>42</v>
      </c>
      <c r="F1094" t="s">
        <v>9</v>
      </c>
      <c r="G1094" t="str">
        <f t="shared" si="17"/>
        <v>grazed-ungrazed</v>
      </c>
      <c r="H1094">
        <v>3725</v>
      </c>
      <c r="I1094" s="5">
        <v>3719</v>
      </c>
      <c r="J1094" s="5" t="s">
        <v>18</v>
      </c>
      <c r="K1094" s="5" t="str">
        <f>VLOOKUP(J1094,[1]spp_list!$A$1:$I$200,6,0)</f>
        <v>nativetree</v>
      </c>
      <c r="L1094" s="5" t="str">
        <f>VLOOKUP(J1094,[1]spp_list!$A$1:$I$200,9,0)</f>
        <v>monocot_angiosperm</v>
      </c>
      <c r="M1094" s="5" t="s">
        <v>20</v>
      </c>
      <c r="N1094" s="6">
        <v>1</v>
      </c>
    </row>
    <row r="1095" spans="1:14" x14ac:dyDescent="0.25">
      <c r="A1095">
        <v>50403</v>
      </c>
      <c r="B1095">
        <v>2004</v>
      </c>
      <c r="C1095" s="4">
        <f>VLOOKUP(B1095&amp;A1095,[1]obs_dates!$C$1:$D$661,2,FALSE)</f>
        <v>38300</v>
      </c>
      <c r="D1095" t="s">
        <v>56</v>
      </c>
      <c r="E1095" t="s">
        <v>42</v>
      </c>
      <c r="F1095" t="s">
        <v>9</v>
      </c>
      <c r="G1095" t="str">
        <f t="shared" si="17"/>
        <v>grazed-ungrazed</v>
      </c>
      <c r="H1095">
        <v>3727</v>
      </c>
      <c r="I1095" s="5">
        <v>3726</v>
      </c>
      <c r="J1095" s="5" t="s">
        <v>52</v>
      </c>
      <c r="K1095" s="5" t="str">
        <f>VLOOKUP(J1095,[1]spp_list!$A$1:$I$200,6,0)</f>
        <v>nativeshrub</v>
      </c>
      <c r="L1095" s="5" t="str">
        <f>VLOOKUP(J1095,[1]spp_list!$A$1:$I$200,9,0)</f>
        <v>dicot_angiosperm</v>
      </c>
      <c r="M1095" s="5" t="s">
        <v>11</v>
      </c>
      <c r="N1095" s="8">
        <v>1</v>
      </c>
    </row>
    <row r="1096" spans="1:14" x14ac:dyDescent="0.25">
      <c r="A1096">
        <v>50403</v>
      </c>
      <c r="B1096">
        <v>2004</v>
      </c>
      <c r="C1096" s="4">
        <f>VLOOKUP(B1096&amp;A1096,[1]obs_dates!$C$1:$D$661,2,FALSE)</f>
        <v>38300</v>
      </c>
      <c r="D1096" t="s">
        <v>56</v>
      </c>
      <c r="E1096" t="s">
        <v>42</v>
      </c>
      <c r="F1096" t="s">
        <v>9</v>
      </c>
      <c r="G1096" t="str">
        <f t="shared" si="17"/>
        <v>grazed-ungrazed</v>
      </c>
      <c r="H1096">
        <v>3727</v>
      </c>
      <c r="I1096" s="5">
        <v>3726</v>
      </c>
      <c r="J1096" s="5" t="s">
        <v>22</v>
      </c>
      <c r="K1096" s="5" t="str">
        <f>VLOOKUP(J1096,[1]spp_list!$A$1:$I$200,6,0)</f>
        <v>nativetreefern</v>
      </c>
      <c r="L1096" s="5" t="str">
        <f>VLOOKUP(J1096,[1]spp_list!$A$1:$I$200,9,0)</f>
        <v>ferns_and_lycophytes</v>
      </c>
      <c r="M1096" s="5" t="s">
        <v>11</v>
      </c>
      <c r="N1096" s="8">
        <v>1</v>
      </c>
    </row>
    <row r="1097" spans="1:14" x14ac:dyDescent="0.25">
      <c r="A1097">
        <v>50403</v>
      </c>
      <c r="B1097">
        <v>2004</v>
      </c>
      <c r="C1097" s="4">
        <f>VLOOKUP(B1097&amp;A1097,[1]obs_dates!$C$1:$D$661,2,FALSE)</f>
        <v>38300</v>
      </c>
      <c r="D1097" t="s">
        <v>56</v>
      </c>
      <c r="E1097" t="s">
        <v>42</v>
      </c>
      <c r="F1097" t="s">
        <v>9</v>
      </c>
      <c r="G1097" t="str">
        <f t="shared" si="17"/>
        <v>grazed-ungrazed</v>
      </c>
      <c r="H1097">
        <v>3727</v>
      </c>
      <c r="I1097" s="5">
        <v>3726</v>
      </c>
      <c r="J1097" s="5" t="s">
        <v>16</v>
      </c>
      <c r="K1097" s="5" t="str">
        <f>VLOOKUP(J1097,[1]spp_list!$A$1:$I$200,6,0)</f>
        <v>nativetree</v>
      </c>
      <c r="L1097" s="5" t="str">
        <f>VLOOKUP(J1097,[1]spp_list!$A$1:$I$200,9,0)</f>
        <v>dicot_angiosperm</v>
      </c>
      <c r="M1097" s="5" t="s">
        <v>11</v>
      </c>
      <c r="N1097" s="8">
        <v>1</v>
      </c>
    </row>
    <row r="1098" spans="1:14" x14ac:dyDescent="0.25">
      <c r="A1098">
        <v>50403</v>
      </c>
      <c r="B1098">
        <v>2004</v>
      </c>
      <c r="C1098" s="4">
        <f>VLOOKUP(B1098&amp;A1098,[1]obs_dates!$C$1:$D$661,2,FALSE)</f>
        <v>38300</v>
      </c>
      <c r="D1098" t="s">
        <v>56</v>
      </c>
      <c r="E1098" t="s">
        <v>42</v>
      </c>
      <c r="F1098" t="s">
        <v>9</v>
      </c>
      <c r="G1098" t="str">
        <f t="shared" si="17"/>
        <v>grazed-ungrazed</v>
      </c>
      <c r="H1098">
        <v>3727</v>
      </c>
      <c r="I1098" s="5">
        <v>3726</v>
      </c>
      <c r="J1098" s="5" t="s">
        <v>38</v>
      </c>
      <c r="K1098" s="5" t="str">
        <f>VLOOKUP(J1098,[1]spp_list!$A$1:$I$200,6,0)</f>
        <v>nativetree</v>
      </c>
      <c r="L1098" s="5" t="str">
        <f>VLOOKUP(J1098,[1]spp_list!$A$1:$I$200,9,0)</f>
        <v>dicot_angiosperm</v>
      </c>
      <c r="M1098" s="5" t="s">
        <v>11</v>
      </c>
      <c r="N1098" s="8">
        <v>3</v>
      </c>
    </row>
    <row r="1099" spans="1:14" x14ac:dyDescent="0.25">
      <c r="A1099">
        <v>50403</v>
      </c>
      <c r="B1099">
        <v>2004</v>
      </c>
      <c r="C1099" s="4">
        <f>VLOOKUP(B1099&amp;A1099,[1]obs_dates!$C$1:$D$661,2,FALSE)</f>
        <v>38300</v>
      </c>
      <c r="D1099" t="s">
        <v>56</v>
      </c>
      <c r="E1099" t="s">
        <v>42</v>
      </c>
      <c r="F1099" t="s">
        <v>9</v>
      </c>
      <c r="G1099" t="str">
        <f t="shared" si="17"/>
        <v>grazed-ungrazed</v>
      </c>
      <c r="H1099">
        <v>3727</v>
      </c>
      <c r="I1099" s="5">
        <v>3726</v>
      </c>
      <c r="J1099" s="5" t="s">
        <v>17</v>
      </c>
      <c r="K1099" s="5" t="str">
        <f>VLOOKUP(J1099,[1]spp_list!$A$1:$I$200,6,0)</f>
        <v>nativetree</v>
      </c>
      <c r="L1099" s="5" t="str">
        <f>VLOOKUP(J1099,[1]spp_list!$A$1:$I$200,9,0)</f>
        <v>dicot_angiosperm</v>
      </c>
      <c r="M1099" s="5" t="s">
        <v>11</v>
      </c>
      <c r="N1099" s="8">
        <v>1</v>
      </c>
    </row>
    <row r="1100" spans="1:14" x14ac:dyDescent="0.25">
      <c r="A1100">
        <v>50403</v>
      </c>
      <c r="B1100">
        <v>2004</v>
      </c>
      <c r="C1100" s="4">
        <f>VLOOKUP(B1100&amp;A1100,[1]obs_dates!$C$1:$D$661,2,FALSE)</f>
        <v>38300</v>
      </c>
      <c r="D1100" t="s">
        <v>56</v>
      </c>
      <c r="E1100" t="s">
        <v>42</v>
      </c>
      <c r="F1100" t="s">
        <v>9</v>
      </c>
      <c r="G1100" t="str">
        <f t="shared" si="17"/>
        <v>grazed-ungrazed</v>
      </c>
      <c r="H1100">
        <v>3727</v>
      </c>
      <c r="I1100" s="5">
        <v>3726</v>
      </c>
      <c r="J1100" s="5" t="s">
        <v>22</v>
      </c>
      <c r="K1100" s="5" t="str">
        <f>VLOOKUP(J1100,[1]spp_list!$A$1:$I$200,6,0)</f>
        <v>nativetreefern</v>
      </c>
      <c r="L1100" s="5" t="str">
        <f>VLOOKUP(J1100,[1]spp_list!$A$1:$I$200,9,0)</f>
        <v>ferns_and_lycophytes</v>
      </c>
      <c r="M1100" s="5" t="s">
        <v>20</v>
      </c>
      <c r="N1100" s="6">
        <v>1</v>
      </c>
    </row>
    <row r="1101" spans="1:14" x14ac:dyDescent="0.25">
      <c r="A1101">
        <v>50403</v>
      </c>
      <c r="B1101">
        <v>2004</v>
      </c>
      <c r="C1101" s="4">
        <f>VLOOKUP(B1101&amp;A1101,[1]obs_dates!$C$1:$D$661,2,FALSE)</f>
        <v>38300</v>
      </c>
      <c r="D1101" t="s">
        <v>56</v>
      </c>
      <c r="E1101" t="s">
        <v>42</v>
      </c>
      <c r="F1101" t="s">
        <v>9</v>
      </c>
      <c r="G1101" t="str">
        <f t="shared" si="17"/>
        <v>grazed-ungrazed</v>
      </c>
      <c r="H1101">
        <v>3727</v>
      </c>
      <c r="I1101" s="5">
        <v>3726</v>
      </c>
      <c r="J1101" s="5" t="s">
        <v>37</v>
      </c>
      <c r="K1101" s="5" t="str">
        <f>VLOOKUP(J1101,[1]spp_list!$A$1:$I$200,6,0)</f>
        <v>nativetree</v>
      </c>
      <c r="L1101" s="5" t="str">
        <f>VLOOKUP(J1101,[1]spp_list!$A$1:$I$200,9,0)</f>
        <v>gymnosperm</v>
      </c>
      <c r="M1101" s="5" t="s">
        <v>20</v>
      </c>
      <c r="N1101" s="8">
        <v>1</v>
      </c>
    </row>
    <row r="1102" spans="1:14" x14ac:dyDescent="0.25">
      <c r="A1102">
        <v>50403</v>
      </c>
      <c r="B1102">
        <v>2004</v>
      </c>
      <c r="C1102" s="4">
        <f>VLOOKUP(B1102&amp;A1102,[1]obs_dates!$C$1:$D$661,2,FALSE)</f>
        <v>38300</v>
      </c>
      <c r="D1102" t="s">
        <v>56</v>
      </c>
      <c r="E1102" t="s">
        <v>42</v>
      </c>
      <c r="F1102" t="s">
        <v>9</v>
      </c>
      <c r="G1102" t="str">
        <f t="shared" si="17"/>
        <v>grazed-ungrazed</v>
      </c>
      <c r="H1102">
        <v>3727</v>
      </c>
      <c r="I1102" s="5">
        <v>3726</v>
      </c>
      <c r="J1102" s="5" t="s">
        <v>48</v>
      </c>
      <c r="K1102" s="5" t="str">
        <f>VLOOKUP(J1102,[1]spp_list!$A$1:$I$200,6,0)</f>
        <v>nativetree</v>
      </c>
      <c r="L1102" s="5" t="str">
        <f>VLOOKUP(J1102,[1]spp_list!$A$1:$I$200,9,0)</f>
        <v>dicot_angiosperm</v>
      </c>
      <c r="M1102" s="5" t="s">
        <v>20</v>
      </c>
      <c r="N1102" s="8">
        <v>2</v>
      </c>
    </row>
    <row r="1103" spans="1:14" x14ac:dyDescent="0.25">
      <c r="A1103">
        <v>50403</v>
      </c>
      <c r="B1103">
        <v>2004</v>
      </c>
      <c r="C1103" s="4">
        <f>VLOOKUP(B1103&amp;A1103,[1]obs_dates!$C$1:$D$661,2,FALSE)</f>
        <v>38300</v>
      </c>
      <c r="D1103" t="s">
        <v>56</v>
      </c>
      <c r="E1103" t="s">
        <v>42</v>
      </c>
      <c r="F1103" t="s">
        <v>9</v>
      </c>
      <c r="G1103" t="str">
        <f t="shared" si="17"/>
        <v>grazed-ungrazed</v>
      </c>
      <c r="H1103">
        <v>3727</v>
      </c>
      <c r="I1103" s="5">
        <v>3726</v>
      </c>
      <c r="J1103" s="5" t="s">
        <v>49</v>
      </c>
      <c r="K1103" s="5" t="str">
        <f>VLOOKUP(J1103,[1]spp_list!$A$1:$I$200,6,0)</f>
        <v>nativetree</v>
      </c>
      <c r="L1103" s="5" t="str">
        <f>VLOOKUP(J1103,[1]spp_list!$A$1:$I$200,9,0)</f>
        <v>dicot_angiosperm</v>
      </c>
      <c r="M1103" s="5" t="s">
        <v>20</v>
      </c>
      <c r="N1103" s="8">
        <v>24</v>
      </c>
    </row>
    <row r="1104" spans="1:14" x14ac:dyDescent="0.25">
      <c r="A1104">
        <v>50403</v>
      </c>
      <c r="B1104">
        <v>2004</v>
      </c>
      <c r="C1104" s="4">
        <f>VLOOKUP(B1104&amp;A1104,[1]obs_dates!$C$1:$D$661,2,FALSE)</f>
        <v>38300</v>
      </c>
      <c r="D1104" t="s">
        <v>56</v>
      </c>
      <c r="E1104" t="s">
        <v>42</v>
      </c>
      <c r="F1104" t="s">
        <v>9</v>
      </c>
      <c r="G1104" t="str">
        <f t="shared" si="17"/>
        <v>grazed-ungrazed</v>
      </c>
      <c r="H1104">
        <v>3727</v>
      </c>
      <c r="I1104" s="5">
        <v>3726</v>
      </c>
      <c r="J1104" s="5" t="s">
        <v>16</v>
      </c>
      <c r="K1104" s="5" t="str">
        <f>VLOOKUP(J1104,[1]spp_list!$A$1:$I$200,6,0)</f>
        <v>nativetree</v>
      </c>
      <c r="L1104" s="5" t="str">
        <f>VLOOKUP(J1104,[1]spp_list!$A$1:$I$200,9,0)</f>
        <v>dicot_angiosperm</v>
      </c>
      <c r="M1104" s="5" t="s">
        <v>20</v>
      </c>
      <c r="N1104" s="8">
        <v>1</v>
      </c>
    </row>
    <row r="1105" spans="1:14" x14ac:dyDescent="0.25">
      <c r="A1105">
        <v>50403</v>
      </c>
      <c r="B1105">
        <v>2004</v>
      </c>
      <c r="C1105" s="4">
        <f>VLOOKUP(B1105&amp;A1105,[1]obs_dates!$C$1:$D$661,2,FALSE)</f>
        <v>38300</v>
      </c>
      <c r="D1105" t="s">
        <v>56</v>
      </c>
      <c r="E1105" t="s">
        <v>42</v>
      </c>
      <c r="F1105" t="s">
        <v>9</v>
      </c>
      <c r="G1105" t="str">
        <f t="shared" si="17"/>
        <v>grazed-ungrazed</v>
      </c>
      <c r="H1105">
        <v>3727</v>
      </c>
      <c r="I1105" s="5">
        <v>3726</v>
      </c>
      <c r="J1105" s="5" t="s">
        <v>18</v>
      </c>
      <c r="K1105" s="5" t="str">
        <f>VLOOKUP(J1105,[1]spp_list!$A$1:$I$200,6,0)</f>
        <v>nativetree</v>
      </c>
      <c r="L1105" s="5" t="str">
        <f>VLOOKUP(J1105,[1]spp_list!$A$1:$I$200,9,0)</f>
        <v>monocot_angiosperm</v>
      </c>
      <c r="M1105" s="5" t="s">
        <v>20</v>
      </c>
      <c r="N1105" s="6">
        <v>2</v>
      </c>
    </row>
    <row r="1106" spans="1:14" x14ac:dyDescent="0.25">
      <c r="A1106">
        <v>50502</v>
      </c>
      <c r="B1106">
        <v>2004</v>
      </c>
      <c r="C1106" s="4">
        <f>VLOOKUP(B1106&amp;A1106,[1]obs_dates!$C$1:$D$661,2,FALSE)</f>
        <v>38302</v>
      </c>
      <c r="D1106" t="s">
        <v>56</v>
      </c>
      <c r="E1106" t="s">
        <v>42</v>
      </c>
      <c r="F1106" t="s">
        <v>9</v>
      </c>
      <c r="G1106" t="str">
        <f t="shared" si="17"/>
        <v>grazed-ungrazed</v>
      </c>
      <c r="H1106" s="5">
        <v>3884</v>
      </c>
      <c r="I1106" s="5">
        <v>3885</v>
      </c>
      <c r="J1106" s="5" t="s">
        <v>22</v>
      </c>
      <c r="K1106" s="5" t="str">
        <f>VLOOKUP(J1106,[1]spp_list!$A$1:$I$200,6,0)</f>
        <v>nativetreefern</v>
      </c>
      <c r="L1106" s="5" t="str">
        <f>VLOOKUP(J1106,[1]spp_list!$A$1:$I$200,9,0)</f>
        <v>ferns_and_lycophytes</v>
      </c>
      <c r="M1106" s="5" t="s">
        <v>11</v>
      </c>
      <c r="N1106" s="8">
        <v>7</v>
      </c>
    </row>
    <row r="1107" spans="1:14" x14ac:dyDescent="0.25">
      <c r="A1107">
        <v>50502</v>
      </c>
      <c r="B1107">
        <v>2004</v>
      </c>
      <c r="C1107" s="4">
        <f>VLOOKUP(B1107&amp;A1107,[1]obs_dates!$C$1:$D$661,2,FALSE)</f>
        <v>38302</v>
      </c>
      <c r="D1107" t="s">
        <v>56</v>
      </c>
      <c r="E1107" t="s">
        <v>42</v>
      </c>
      <c r="F1107" t="s">
        <v>9</v>
      </c>
      <c r="G1107" t="str">
        <f t="shared" si="17"/>
        <v>grazed-ungrazed</v>
      </c>
      <c r="H1107" s="5">
        <v>3884</v>
      </c>
      <c r="I1107" s="5">
        <v>3885</v>
      </c>
      <c r="J1107" s="5" t="s">
        <v>13</v>
      </c>
      <c r="K1107" s="5" t="str">
        <f>VLOOKUP(J1107,[1]spp_list!$A$1:$I$200,6,0)</f>
        <v>nativetreefern</v>
      </c>
      <c r="L1107" s="5" t="str">
        <f>VLOOKUP(J1107,[1]spp_list!$A$1:$I$200,9,0)</f>
        <v>ferns_and_lycophytes</v>
      </c>
      <c r="M1107" s="5" t="s">
        <v>11</v>
      </c>
      <c r="N1107" s="8">
        <v>1</v>
      </c>
    </row>
    <row r="1108" spans="1:14" x14ac:dyDescent="0.25">
      <c r="A1108">
        <v>50502</v>
      </c>
      <c r="B1108">
        <v>2004</v>
      </c>
      <c r="C1108" s="4">
        <f>VLOOKUP(B1108&amp;A1108,[1]obs_dates!$C$1:$D$661,2,FALSE)</f>
        <v>38302</v>
      </c>
      <c r="D1108" t="s">
        <v>56</v>
      </c>
      <c r="E1108" t="s">
        <v>42</v>
      </c>
      <c r="F1108" t="s">
        <v>9</v>
      </c>
      <c r="G1108" t="str">
        <f t="shared" si="17"/>
        <v>grazed-ungrazed</v>
      </c>
      <c r="H1108" s="5">
        <v>3884</v>
      </c>
      <c r="I1108" s="5">
        <v>3885</v>
      </c>
      <c r="J1108" s="5" t="s">
        <v>28</v>
      </c>
      <c r="K1108" s="5" t="str">
        <f>VLOOKUP(J1108,[1]spp_list!$A$1:$I$200,6,0)</f>
        <v>nativetree</v>
      </c>
      <c r="L1108" s="5" t="str">
        <f>VLOOKUP(J1108,[1]spp_list!$A$1:$I$200,9,0)</f>
        <v>dicot_angiosperm</v>
      </c>
      <c r="M1108" s="5" t="s">
        <v>11</v>
      </c>
      <c r="N1108" s="8">
        <v>2</v>
      </c>
    </row>
    <row r="1109" spans="1:14" x14ac:dyDescent="0.25">
      <c r="A1109">
        <v>50502</v>
      </c>
      <c r="B1109">
        <v>2004</v>
      </c>
      <c r="C1109" s="4">
        <f>VLOOKUP(B1109&amp;A1109,[1]obs_dates!$C$1:$D$661,2,FALSE)</f>
        <v>38302</v>
      </c>
      <c r="D1109" t="s">
        <v>56</v>
      </c>
      <c r="E1109" t="s">
        <v>42</v>
      </c>
      <c r="F1109" t="s">
        <v>9</v>
      </c>
      <c r="G1109" t="str">
        <f t="shared" si="17"/>
        <v>grazed-ungrazed</v>
      </c>
      <c r="H1109" s="5">
        <v>3884</v>
      </c>
      <c r="I1109" s="5">
        <v>3885</v>
      </c>
      <c r="J1109" s="5" t="s">
        <v>16</v>
      </c>
      <c r="K1109" s="5" t="str">
        <f>VLOOKUP(J1109,[1]spp_list!$A$1:$I$200,6,0)</f>
        <v>nativetree</v>
      </c>
      <c r="L1109" s="5" t="str">
        <f>VLOOKUP(J1109,[1]spp_list!$A$1:$I$200,9,0)</f>
        <v>dicot_angiosperm</v>
      </c>
      <c r="M1109" s="5" t="s">
        <v>11</v>
      </c>
      <c r="N1109" s="8">
        <v>5</v>
      </c>
    </row>
    <row r="1110" spans="1:14" x14ac:dyDescent="0.25">
      <c r="A1110">
        <v>50502</v>
      </c>
      <c r="B1110">
        <v>2004</v>
      </c>
      <c r="C1110" s="4">
        <f>VLOOKUP(B1110&amp;A1110,[1]obs_dates!$C$1:$D$661,2,FALSE)</f>
        <v>38302</v>
      </c>
      <c r="D1110" t="s">
        <v>56</v>
      </c>
      <c r="E1110" t="s">
        <v>42</v>
      </c>
      <c r="F1110" t="s">
        <v>9</v>
      </c>
      <c r="G1110" t="str">
        <f t="shared" si="17"/>
        <v>grazed-ungrazed</v>
      </c>
      <c r="H1110" s="5">
        <v>3884</v>
      </c>
      <c r="I1110" s="5">
        <v>3885</v>
      </c>
      <c r="J1110" s="5" t="s">
        <v>23</v>
      </c>
      <c r="K1110" s="5" t="str">
        <f>VLOOKUP(J1110,[1]spp_list!$A$1:$I$200,6,0)</f>
        <v>nativetree</v>
      </c>
      <c r="L1110" s="5" t="str">
        <f>VLOOKUP(J1110,[1]spp_list!$A$1:$I$200,9,0)</f>
        <v>dicot_angiosperm</v>
      </c>
      <c r="M1110" s="5" t="s">
        <v>20</v>
      </c>
      <c r="N1110" s="6">
        <v>1</v>
      </c>
    </row>
    <row r="1111" spans="1:14" x14ac:dyDescent="0.25">
      <c r="A1111">
        <v>50503</v>
      </c>
      <c r="B1111">
        <v>2004</v>
      </c>
      <c r="C1111" s="4">
        <f>VLOOKUP(B1111&amp;A1111,[1]obs_dates!$C$1:$D$661,2,FALSE)</f>
        <v>38302</v>
      </c>
      <c r="D1111" t="s">
        <v>56</v>
      </c>
      <c r="E1111" t="s">
        <v>42</v>
      </c>
      <c r="F1111" t="s">
        <v>9</v>
      </c>
      <c r="G1111" t="str">
        <f t="shared" si="17"/>
        <v>grazed-ungrazed</v>
      </c>
      <c r="H1111" s="5">
        <v>3879</v>
      </c>
      <c r="I1111" s="5">
        <v>3882</v>
      </c>
      <c r="J1111" s="5" t="s">
        <v>13</v>
      </c>
      <c r="K1111" s="5" t="str">
        <f>VLOOKUP(J1111,[1]spp_list!$A$1:$I$200,6,0)</f>
        <v>nativetreefern</v>
      </c>
      <c r="L1111" s="5" t="str">
        <f>VLOOKUP(J1111,[1]spp_list!$A$1:$I$200,9,0)</f>
        <v>ferns_and_lycophytes</v>
      </c>
      <c r="M1111" s="5" t="s">
        <v>11</v>
      </c>
      <c r="N1111" s="8">
        <v>7</v>
      </c>
    </row>
    <row r="1112" spans="1:14" x14ac:dyDescent="0.25">
      <c r="A1112">
        <v>50503</v>
      </c>
      <c r="B1112">
        <v>2004</v>
      </c>
      <c r="C1112" s="4">
        <f>VLOOKUP(B1112&amp;A1112,[1]obs_dates!$C$1:$D$661,2,FALSE)</f>
        <v>38302</v>
      </c>
      <c r="D1112" t="s">
        <v>56</v>
      </c>
      <c r="E1112" t="s">
        <v>42</v>
      </c>
      <c r="F1112" t="s">
        <v>9</v>
      </c>
      <c r="G1112" t="str">
        <f t="shared" si="17"/>
        <v>grazed-ungrazed</v>
      </c>
      <c r="H1112" s="5">
        <v>3879</v>
      </c>
      <c r="I1112" s="5">
        <v>3882</v>
      </c>
      <c r="J1112" s="5" t="s">
        <v>16</v>
      </c>
      <c r="K1112" s="5" t="str">
        <f>VLOOKUP(J1112,[1]spp_list!$A$1:$I$200,6,0)</f>
        <v>nativetree</v>
      </c>
      <c r="L1112" s="5" t="str">
        <f>VLOOKUP(J1112,[1]spp_list!$A$1:$I$200,9,0)</f>
        <v>dicot_angiosperm</v>
      </c>
      <c r="M1112" s="5" t="s">
        <v>11</v>
      </c>
      <c r="N1112" s="6">
        <v>1</v>
      </c>
    </row>
    <row r="1113" spans="1:14" x14ac:dyDescent="0.25">
      <c r="A1113">
        <v>50503</v>
      </c>
      <c r="B1113">
        <v>2004</v>
      </c>
      <c r="C1113" s="4">
        <f>VLOOKUP(B1113&amp;A1113,[1]obs_dates!$C$1:$D$661,2,FALSE)</f>
        <v>38302</v>
      </c>
      <c r="D1113" t="s">
        <v>56</v>
      </c>
      <c r="E1113" t="s">
        <v>42</v>
      </c>
      <c r="F1113" t="s">
        <v>9</v>
      </c>
      <c r="G1113" t="str">
        <f t="shared" si="17"/>
        <v>grazed-ungrazed</v>
      </c>
      <c r="H1113" s="5">
        <v>3879</v>
      </c>
      <c r="I1113" s="5">
        <v>3882</v>
      </c>
      <c r="J1113" s="5" t="s">
        <v>13</v>
      </c>
      <c r="K1113" s="5" t="str">
        <f>VLOOKUP(J1113,[1]spp_list!$A$1:$I$200,6,0)</f>
        <v>nativetreefern</v>
      </c>
      <c r="L1113" s="5" t="str">
        <f>VLOOKUP(J1113,[1]spp_list!$A$1:$I$200,9,0)</f>
        <v>ferns_and_lycophytes</v>
      </c>
      <c r="M1113" s="5" t="s">
        <v>20</v>
      </c>
      <c r="N1113" s="6">
        <v>1</v>
      </c>
    </row>
    <row r="1114" spans="1:14" x14ac:dyDescent="0.25">
      <c r="A1114">
        <v>50602</v>
      </c>
      <c r="B1114">
        <v>2004</v>
      </c>
      <c r="C1114" s="4">
        <f>VLOOKUP(B1114&amp;A1114,[1]obs_dates!$C$1:$D$661,2,FALSE)</f>
        <v>38303</v>
      </c>
      <c r="D1114" t="s">
        <v>56</v>
      </c>
      <c r="E1114" t="s">
        <v>42</v>
      </c>
      <c r="F1114" t="s">
        <v>9</v>
      </c>
      <c r="G1114" t="str">
        <f t="shared" si="17"/>
        <v>grazed-ungrazed</v>
      </c>
      <c r="H1114" s="5">
        <v>3921</v>
      </c>
      <c r="I1114" s="5">
        <v>3873</v>
      </c>
      <c r="J1114" s="5" t="s">
        <v>22</v>
      </c>
      <c r="K1114" s="5" t="str">
        <f>VLOOKUP(J1114,[1]spp_list!$A$1:$I$200,6,0)</f>
        <v>nativetreefern</v>
      </c>
      <c r="L1114" s="5" t="str">
        <f>VLOOKUP(J1114,[1]spp_list!$A$1:$I$200,9,0)</f>
        <v>ferns_and_lycophytes</v>
      </c>
      <c r="M1114" s="5" t="s">
        <v>11</v>
      </c>
      <c r="N1114" s="8">
        <v>3</v>
      </c>
    </row>
    <row r="1115" spans="1:14" x14ac:dyDescent="0.25">
      <c r="A1115">
        <v>50602</v>
      </c>
      <c r="B1115">
        <v>2004</v>
      </c>
      <c r="C1115" s="4">
        <f>VLOOKUP(B1115&amp;A1115,[1]obs_dates!$C$1:$D$661,2,FALSE)</f>
        <v>38303</v>
      </c>
      <c r="D1115" t="s">
        <v>56</v>
      </c>
      <c r="E1115" t="s">
        <v>42</v>
      </c>
      <c r="F1115" t="s">
        <v>9</v>
      </c>
      <c r="G1115" t="str">
        <f t="shared" si="17"/>
        <v>grazed-ungrazed</v>
      </c>
      <c r="H1115" s="5">
        <v>3921</v>
      </c>
      <c r="I1115" s="5">
        <v>3873</v>
      </c>
      <c r="J1115" s="5" t="s">
        <v>13</v>
      </c>
      <c r="K1115" s="5" t="str">
        <f>VLOOKUP(J1115,[1]spp_list!$A$1:$I$200,6,0)</f>
        <v>nativetreefern</v>
      </c>
      <c r="L1115" s="5" t="str">
        <f>VLOOKUP(J1115,[1]spp_list!$A$1:$I$200,9,0)</f>
        <v>ferns_and_lycophytes</v>
      </c>
      <c r="M1115" s="5" t="s">
        <v>11</v>
      </c>
      <c r="N1115" s="8">
        <v>2</v>
      </c>
    </row>
    <row r="1116" spans="1:14" x14ac:dyDescent="0.25">
      <c r="A1116">
        <v>50602</v>
      </c>
      <c r="B1116">
        <v>2004</v>
      </c>
      <c r="C1116" s="4">
        <f>VLOOKUP(B1116&amp;A1116,[1]obs_dates!$C$1:$D$661,2,FALSE)</f>
        <v>38303</v>
      </c>
      <c r="D1116" t="s">
        <v>56</v>
      </c>
      <c r="E1116" t="s">
        <v>42</v>
      </c>
      <c r="F1116" t="s">
        <v>9</v>
      </c>
      <c r="G1116" t="str">
        <f t="shared" si="17"/>
        <v>grazed-ungrazed</v>
      </c>
      <c r="H1116" s="5">
        <v>3921</v>
      </c>
      <c r="I1116" s="5">
        <v>3873</v>
      </c>
      <c r="J1116" s="5" t="s">
        <v>14</v>
      </c>
      <c r="K1116" s="5" t="str">
        <f>VLOOKUP(J1116,[1]spp_list!$A$1:$I$200,6,0)</f>
        <v>nativeshrub</v>
      </c>
      <c r="L1116" s="5" t="str">
        <f>VLOOKUP(J1116,[1]spp_list!$A$1:$I$200,9,0)</f>
        <v>dicot_angiosperm</v>
      </c>
      <c r="M1116" s="5" t="s">
        <v>11</v>
      </c>
      <c r="N1116" s="8">
        <v>5</v>
      </c>
    </row>
    <row r="1117" spans="1:14" x14ac:dyDescent="0.25">
      <c r="A1117">
        <v>50602</v>
      </c>
      <c r="B1117">
        <v>2004</v>
      </c>
      <c r="C1117" s="4">
        <f>VLOOKUP(B1117&amp;A1117,[1]obs_dates!$C$1:$D$661,2,FALSE)</f>
        <v>38303</v>
      </c>
      <c r="D1117" t="s">
        <v>56</v>
      </c>
      <c r="E1117" t="s">
        <v>42</v>
      </c>
      <c r="F1117" t="s">
        <v>9</v>
      </c>
      <c r="G1117" t="str">
        <f t="shared" si="17"/>
        <v>grazed-ungrazed</v>
      </c>
      <c r="H1117" s="5">
        <v>3921</v>
      </c>
      <c r="I1117" s="5">
        <v>3873</v>
      </c>
      <c r="J1117" s="5" t="s">
        <v>15</v>
      </c>
      <c r="K1117" s="5" t="str">
        <f>VLOOKUP(J1117,[1]spp_list!$A$1:$I$200,6,0)</f>
        <v>nativetree</v>
      </c>
      <c r="L1117" s="5" t="str">
        <f>VLOOKUP(J1117,[1]spp_list!$A$1:$I$200,9,0)</f>
        <v>dicot_angiosperm</v>
      </c>
      <c r="M1117" s="5" t="s">
        <v>11</v>
      </c>
      <c r="N1117" s="8">
        <v>2</v>
      </c>
    </row>
    <row r="1118" spans="1:14" x14ac:dyDescent="0.25">
      <c r="A1118">
        <v>50602</v>
      </c>
      <c r="B1118">
        <v>2004</v>
      </c>
      <c r="C1118" s="4">
        <f>VLOOKUP(B1118&amp;A1118,[1]obs_dates!$C$1:$D$661,2,FALSE)</f>
        <v>38303</v>
      </c>
      <c r="D1118" t="s">
        <v>56</v>
      </c>
      <c r="E1118" t="s">
        <v>42</v>
      </c>
      <c r="F1118" t="s">
        <v>9</v>
      </c>
      <c r="G1118" t="str">
        <f t="shared" si="17"/>
        <v>grazed-ungrazed</v>
      </c>
      <c r="H1118" s="5">
        <v>3921</v>
      </c>
      <c r="I1118" s="5">
        <v>3873</v>
      </c>
      <c r="J1118" s="5" t="s">
        <v>44</v>
      </c>
      <c r="K1118" s="5" t="str">
        <f>VLOOKUP(J1118,[1]spp_list!$A$1:$I$200,6,0)</f>
        <v>nativetree</v>
      </c>
      <c r="L1118" s="5" t="str">
        <f>VLOOKUP(J1118,[1]spp_list!$A$1:$I$200,9,0)</f>
        <v>dicot_angiosperm</v>
      </c>
      <c r="M1118" s="5" t="s">
        <v>11</v>
      </c>
      <c r="N1118" s="8">
        <v>2</v>
      </c>
    </row>
    <row r="1119" spans="1:14" x14ac:dyDescent="0.25">
      <c r="A1119">
        <v>50602</v>
      </c>
      <c r="B1119">
        <v>2004</v>
      </c>
      <c r="C1119" s="4">
        <f>VLOOKUP(B1119&amp;A1119,[1]obs_dates!$C$1:$D$661,2,FALSE)</f>
        <v>38303</v>
      </c>
      <c r="D1119" t="s">
        <v>56</v>
      </c>
      <c r="E1119" t="s">
        <v>42</v>
      </c>
      <c r="F1119" t="s">
        <v>9</v>
      </c>
      <c r="G1119" t="str">
        <f t="shared" si="17"/>
        <v>grazed-ungrazed</v>
      </c>
      <c r="H1119" s="5">
        <v>3921</v>
      </c>
      <c r="I1119" s="5">
        <v>3873</v>
      </c>
      <c r="J1119" s="5" t="s">
        <v>16</v>
      </c>
      <c r="K1119" s="5" t="str">
        <f>VLOOKUP(J1119,[1]spp_list!$A$1:$I$200,6,0)</f>
        <v>nativetree</v>
      </c>
      <c r="L1119" s="5" t="str">
        <f>VLOOKUP(J1119,[1]spp_list!$A$1:$I$200,9,0)</f>
        <v>dicot_angiosperm</v>
      </c>
      <c r="M1119" s="5" t="s">
        <v>11</v>
      </c>
      <c r="N1119" s="8">
        <v>3</v>
      </c>
    </row>
    <row r="1120" spans="1:14" x14ac:dyDescent="0.25">
      <c r="A1120">
        <v>50602</v>
      </c>
      <c r="B1120">
        <v>2004</v>
      </c>
      <c r="C1120" s="4">
        <f>VLOOKUP(B1120&amp;A1120,[1]obs_dates!$C$1:$D$661,2,FALSE)</f>
        <v>38303</v>
      </c>
      <c r="D1120" t="s">
        <v>56</v>
      </c>
      <c r="E1120" t="s">
        <v>42</v>
      </c>
      <c r="F1120" t="s">
        <v>9</v>
      </c>
      <c r="G1120" t="str">
        <f t="shared" si="17"/>
        <v>grazed-ungrazed</v>
      </c>
      <c r="H1120" s="5">
        <v>3921</v>
      </c>
      <c r="I1120" s="5">
        <v>3873</v>
      </c>
      <c r="J1120" s="5" t="s">
        <v>22</v>
      </c>
      <c r="K1120" s="5" t="str">
        <f>VLOOKUP(J1120,[1]spp_list!$A$1:$I$200,6,0)</f>
        <v>nativetreefern</v>
      </c>
      <c r="L1120" s="5" t="str">
        <f>VLOOKUP(J1120,[1]spp_list!$A$1:$I$200,9,0)</f>
        <v>ferns_and_lycophytes</v>
      </c>
      <c r="M1120" s="5" t="s">
        <v>20</v>
      </c>
      <c r="N1120" s="6">
        <v>1</v>
      </c>
    </row>
    <row r="1121" spans="1:14" x14ac:dyDescent="0.25">
      <c r="A1121">
        <v>50602</v>
      </c>
      <c r="B1121">
        <v>2004</v>
      </c>
      <c r="C1121" s="4">
        <f>VLOOKUP(B1121&amp;A1121,[1]obs_dates!$C$1:$D$661,2,FALSE)</f>
        <v>38303</v>
      </c>
      <c r="D1121" t="s">
        <v>56</v>
      </c>
      <c r="E1121" t="s">
        <v>42</v>
      </c>
      <c r="F1121" t="s">
        <v>9</v>
      </c>
      <c r="G1121" t="str">
        <f t="shared" si="17"/>
        <v>grazed-ungrazed</v>
      </c>
      <c r="H1121" s="5">
        <v>3921</v>
      </c>
      <c r="I1121" s="5">
        <v>3873</v>
      </c>
      <c r="J1121" s="5" t="s">
        <v>16</v>
      </c>
      <c r="K1121" s="5" t="str">
        <f>VLOOKUP(J1121,[1]spp_list!$A$1:$I$200,6,0)</f>
        <v>nativetree</v>
      </c>
      <c r="L1121" s="5" t="str">
        <f>VLOOKUP(J1121,[1]spp_list!$A$1:$I$200,9,0)</f>
        <v>dicot_angiosperm</v>
      </c>
      <c r="M1121" s="5" t="s">
        <v>20</v>
      </c>
      <c r="N1121" s="6">
        <v>4</v>
      </c>
    </row>
    <row r="1122" spans="1:14" x14ac:dyDescent="0.25">
      <c r="A1122">
        <v>50603</v>
      </c>
      <c r="B1122">
        <v>2004</v>
      </c>
      <c r="C1122" s="4">
        <f>VLOOKUP(B1122&amp;A1122,[1]obs_dates!$C$1:$D$661,2,FALSE)</f>
        <v>38302</v>
      </c>
      <c r="D1122" t="s">
        <v>56</v>
      </c>
      <c r="E1122" t="s">
        <v>42</v>
      </c>
      <c r="F1122" t="s">
        <v>9</v>
      </c>
      <c r="G1122" t="str">
        <f t="shared" si="17"/>
        <v>grazed-ungrazed</v>
      </c>
      <c r="H1122" s="5">
        <v>3876</v>
      </c>
      <c r="I1122" s="5">
        <v>3877</v>
      </c>
      <c r="J1122" s="5" t="s">
        <v>22</v>
      </c>
      <c r="K1122" s="5" t="str">
        <f>VLOOKUP(J1122,[1]spp_list!$A$1:$I$200,6,0)</f>
        <v>nativetreefern</v>
      </c>
      <c r="L1122" s="5" t="str">
        <f>VLOOKUP(J1122,[1]spp_list!$A$1:$I$200,9,0)</f>
        <v>ferns_and_lycophytes</v>
      </c>
      <c r="M1122" s="5" t="s">
        <v>11</v>
      </c>
      <c r="N1122" s="8">
        <v>9</v>
      </c>
    </row>
    <row r="1123" spans="1:14" x14ac:dyDescent="0.25">
      <c r="A1123">
        <v>50603</v>
      </c>
      <c r="B1123">
        <v>2004</v>
      </c>
      <c r="C1123" s="4">
        <f>VLOOKUP(B1123&amp;A1123,[1]obs_dates!$C$1:$D$661,2,FALSE)</f>
        <v>38302</v>
      </c>
      <c r="D1123" t="s">
        <v>56</v>
      </c>
      <c r="E1123" t="s">
        <v>42</v>
      </c>
      <c r="F1123" t="s">
        <v>9</v>
      </c>
      <c r="G1123" t="str">
        <f t="shared" si="17"/>
        <v>grazed-ungrazed</v>
      </c>
      <c r="H1123" s="5">
        <v>3876</v>
      </c>
      <c r="I1123" s="5">
        <v>3877</v>
      </c>
      <c r="J1123" s="5" t="s">
        <v>13</v>
      </c>
      <c r="K1123" s="5" t="str">
        <f>VLOOKUP(J1123,[1]spp_list!$A$1:$I$200,6,0)</f>
        <v>nativetreefern</v>
      </c>
      <c r="L1123" s="5" t="str">
        <f>VLOOKUP(J1123,[1]spp_list!$A$1:$I$200,9,0)</f>
        <v>ferns_and_lycophytes</v>
      </c>
      <c r="M1123" s="5" t="s">
        <v>11</v>
      </c>
      <c r="N1123" s="8">
        <v>1</v>
      </c>
    </row>
    <row r="1124" spans="1:14" x14ac:dyDescent="0.25">
      <c r="A1124">
        <v>50603</v>
      </c>
      <c r="B1124">
        <v>2004</v>
      </c>
      <c r="C1124" s="4">
        <f>VLOOKUP(B1124&amp;A1124,[1]obs_dates!$C$1:$D$661,2,FALSE)</f>
        <v>38302</v>
      </c>
      <c r="D1124" t="s">
        <v>56</v>
      </c>
      <c r="E1124" t="s">
        <v>42</v>
      </c>
      <c r="F1124" t="s">
        <v>9</v>
      </c>
      <c r="G1124" t="str">
        <f t="shared" si="17"/>
        <v>grazed-ungrazed</v>
      </c>
      <c r="H1124" s="5">
        <v>3876</v>
      </c>
      <c r="I1124" s="5">
        <v>3877</v>
      </c>
      <c r="J1124" s="5" t="s">
        <v>16</v>
      </c>
      <c r="K1124" s="5" t="str">
        <f>VLOOKUP(J1124,[1]spp_list!$A$1:$I$200,6,0)</f>
        <v>nativetree</v>
      </c>
      <c r="L1124" s="5" t="str">
        <f>VLOOKUP(J1124,[1]spp_list!$A$1:$I$200,9,0)</f>
        <v>dicot_angiosperm</v>
      </c>
      <c r="M1124" s="5" t="s">
        <v>11</v>
      </c>
      <c r="N1124" s="8">
        <v>2</v>
      </c>
    </row>
    <row r="1125" spans="1:14" x14ac:dyDescent="0.25">
      <c r="A1125">
        <v>50603</v>
      </c>
      <c r="B1125">
        <v>2004</v>
      </c>
      <c r="C1125" s="4">
        <f>VLOOKUP(B1125&amp;A1125,[1]obs_dates!$C$1:$D$661,2,FALSE)</f>
        <v>38302</v>
      </c>
      <c r="D1125" t="s">
        <v>56</v>
      </c>
      <c r="E1125" t="s">
        <v>42</v>
      </c>
      <c r="F1125" t="s">
        <v>9</v>
      </c>
      <c r="G1125" t="str">
        <f t="shared" si="17"/>
        <v>grazed-ungrazed</v>
      </c>
      <c r="H1125" s="5">
        <v>3876</v>
      </c>
      <c r="I1125" s="5">
        <v>3877</v>
      </c>
      <c r="J1125" s="5" t="s">
        <v>22</v>
      </c>
      <c r="K1125" s="5" t="str">
        <f>VLOOKUP(J1125,[1]spp_list!$A$1:$I$200,6,0)</f>
        <v>nativetreefern</v>
      </c>
      <c r="L1125" s="5" t="str">
        <f>VLOOKUP(J1125,[1]spp_list!$A$1:$I$200,9,0)</f>
        <v>ferns_and_lycophytes</v>
      </c>
      <c r="M1125" s="5" t="s">
        <v>20</v>
      </c>
      <c r="N1125" s="6">
        <v>5</v>
      </c>
    </row>
    <row r="1126" spans="1:14" x14ac:dyDescent="0.25">
      <c r="A1126">
        <v>50603</v>
      </c>
      <c r="B1126">
        <v>2004</v>
      </c>
      <c r="C1126" s="4">
        <f>VLOOKUP(B1126&amp;A1126,[1]obs_dates!$C$1:$D$661,2,FALSE)</f>
        <v>38302</v>
      </c>
      <c r="D1126" t="s">
        <v>56</v>
      </c>
      <c r="E1126" t="s">
        <v>42</v>
      </c>
      <c r="F1126" t="s">
        <v>9</v>
      </c>
      <c r="G1126" t="str">
        <f t="shared" si="17"/>
        <v>grazed-ungrazed</v>
      </c>
      <c r="H1126" s="5">
        <v>3876</v>
      </c>
      <c r="I1126" s="5">
        <v>3877</v>
      </c>
      <c r="J1126" s="5" t="s">
        <v>16</v>
      </c>
      <c r="K1126" s="5" t="str">
        <f>VLOOKUP(J1126,[1]spp_list!$A$1:$I$200,6,0)</f>
        <v>nativetree</v>
      </c>
      <c r="L1126" s="5" t="str">
        <f>VLOOKUP(J1126,[1]spp_list!$A$1:$I$200,9,0)</f>
        <v>dicot_angiosperm</v>
      </c>
      <c r="M1126" s="5" t="s">
        <v>20</v>
      </c>
      <c r="N1126" s="6">
        <v>2</v>
      </c>
    </row>
    <row r="1127" spans="1:14" x14ac:dyDescent="0.25">
      <c r="A1127">
        <v>50702</v>
      </c>
      <c r="B1127">
        <v>2004</v>
      </c>
      <c r="C1127" s="4">
        <f>VLOOKUP(B1127&amp;A1127,[1]obs_dates!$C$1:$D$661,2,FALSE)</f>
        <v>38303</v>
      </c>
      <c r="D1127" t="s">
        <v>56</v>
      </c>
      <c r="E1127" t="s">
        <v>42</v>
      </c>
      <c r="F1127" t="s">
        <v>9</v>
      </c>
      <c r="G1127" t="str">
        <f t="shared" si="17"/>
        <v>grazed-ungrazed</v>
      </c>
      <c r="H1127" s="5">
        <v>3871</v>
      </c>
      <c r="I1127" s="5">
        <v>3922</v>
      </c>
      <c r="J1127" s="5" t="s">
        <v>22</v>
      </c>
      <c r="K1127" s="5" t="str">
        <f>VLOOKUP(J1127,[1]spp_list!$A$1:$I$200,6,0)</f>
        <v>nativetreefern</v>
      </c>
      <c r="L1127" s="5" t="str">
        <f>VLOOKUP(J1127,[1]spp_list!$A$1:$I$200,9,0)</f>
        <v>ferns_and_lycophytes</v>
      </c>
      <c r="M1127" s="5" t="s">
        <v>11</v>
      </c>
      <c r="N1127" s="8">
        <v>3</v>
      </c>
    </row>
    <row r="1128" spans="1:14" x14ac:dyDescent="0.25">
      <c r="A1128">
        <v>50702</v>
      </c>
      <c r="B1128">
        <v>2004</v>
      </c>
      <c r="C1128" s="4">
        <f>VLOOKUP(B1128&amp;A1128,[1]obs_dates!$C$1:$D$661,2,FALSE)</f>
        <v>38303</v>
      </c>
      <c r="D1128" t="s">
        <v>56</v>
      </c>
      <c r="E1128" t="s">
        <v>42</v>
      </c>
      <c r="F1128" t="s">
        <v>9</v>
      </c>
      <c r="G1128" t="str">
        <f t="shared" si="17"/>
        <v>grazed-ungrazed</v>
      </c>
      <c r="H1128" s="5">
        <v>3871</v>
      </c>
      <c r="I1128" s="5">
        <v>3922</v>
      </c>
      <c r="J1128" s="5" t="s">
        <v>14</v>
      </c>
      <c r="K1128" s="5" t="str">
        <f>VLOOKUP(J1128,[1]spp_list!$A$1:$I$200,6,0)</f>
        <v>nativeshrub</v>
      </c>
      <c r="L1128" s="5" t="str">
        <f>VLOOKUP(J1128,[1]spp_list!$A$1:$I$200,9,0)</f>
        <v>dicot_angiosperm</v>
      </c>
      <c r="M1128" s="5" t="s">
        <v>11</v>
      </c>
      <c r="N1128" s="8">
        <v>4</v>
      </c>
    </row>
    <row r="1129" spans="1:14" x14ac:dyDescent="0.25">
      <c r="A1129">
        <v>50702</v>
      </c>
      <c r="B1129">
        <v>2004</v>
      </c>
      <c r="C1129" s="4">
        <f>VLOOKUP(B1129&amp;A1129,[1]obs_dates!$C$1:$D$661,2,FALSE)</f>
        <v>38303</v>
      </c>
      <c r="D1129" t="s">
        <v>56</v>
      </c>
      <c r="E1129" t="s">
        <v>42</v>
      </c>
      <c r="F1129" t="s">
        <v>9</v>
      </c>
      <c r="G1129" t="str">
        <f t="shared" si="17"/>
        <v>grazed-ungrazed</v>
      </c>
      <c r="H1129" s="5">
        <v>3871</v>
      </c>
      <c r="I1129" s="5">
        <v>3922</v>
      </c>
      <c r="J1129" s="5" t="s">
        <v>10</v>
      </c>
      <c r="K1129" s="5" t="str">
        <f>VLOOKUP(J1129,[1]spp_list!$A$1:$I$200,6,0)</f>
        <v>nativetree</v>
      </c>
      <c r="L1129" s="5" t="str">
        <f>VLOOKUP(J1129,[1]spp_list!$A$1:$I$200,9,0)</f>
        <v>dicot_angiosperm</v>
      </c>
      <c r="M1129" s="5" t="s">
        <v>20</v>
      </c>
      <c r="N1129" s="6">
        <v>1</v>
      </c>
    </row>
    <row r="1130" spans="1:14" x14ac:dyDescent="0.25">
      <c r="A1130">
        <v>50702</v>
      </c>
      <c r="B1130">
        <v>2004</v>
      </c>
      <c r="C1130" s="4">
        <f>VLOOKUP(B1130&amp;A1130,[1]obs_dates!$C$1:$D$661,2,FALSE)</f>
        <v>38303</v>
      </c>
      <c r="D1130" t="s">
        <v>56</v>
      </c>
      <c r="E1130" t="s">
        <v>42</v>
      </c>
      <c r="F1130" t="s">
        <v>9</v>
      </c>
      <c r="G1130" t="str">
        <f t="shared" si="17"/>
        <v>grazed-ungrazed</v>
      </c>
      <c r="H1130" s="5">
        <v>3871</v>
      </c>
      <c r="I1130" s="5">
        <v>3922</v>
      </c>
      <c r="J1130" s="5" t="s">
        <v>22</v>
      </c>
      <c r="K1130" s="5" t="str">
        <f>VLOOKUP(J1130,[1]spp_list!$A$1:$I$200,6,0)</f>
        <v>nativetreefern</v>
      </c>
      <c r="L1130" s="5" t="str">
        <f>VLOOKUP(J1130,[1]spp_list!$A$1:$I$200,9,0)</f>
        <v>ferns_and_lycophytes</v>
      </c>
      <c r="M1130" s="5" t="s">
        <v>20</v>
      </c>
      <c r="N1130" s="6">
        <v>14</v>
      </c>
    </row>
    <row r="1131" spans="1:14" x14ac:dyDescent="0.25">
      <c r="A1131">
        <v>50702</v>
      </c>
      <c r="B1131">
        <v>2004</v>
      </c>
      <c r="C1131" s="4">
        <f>VLOOKUP(B1131&amp;A1131,[1]obs_dates!$C$1:$D$661,2,FALSE)</f>
        <v>38303</v>
      </c>
      <c r="D1131" t="s">
        <v>56</v>
      </c>
      <c r="E1131" t="s">
        <v>42</v>
      </c>
      <c r="F1131" t="s">
        <v>9</v>
      </c>
      <c r="G1131" t="str">
        <f t="shared" si="17"/>
        <v>grazed-ungrazed</v>
      </c>
      <c r="H1131" s="5">
        <v>3871</v>
      </c>
      <c r="I1131" s="5">
        <v>3922</v>
      </c>
      <c r="J1131" s="5" t="s">
        <v>48</v>
      </c>
      <c r="K1131" s="5" t="str">
        <f>VLOOKUP(J1131,[1]spp_list!$A$1:$I$200,6,0)</f>
        <v>nativetree</v>
      </c>
      <c r="L1131" s="5" t="str">
        <f>VLOOKUP(J1131,[1]spp_list!$A$1:$I$200,9,0)</f>
        <v>dicot_angiosperm</v>
      </c>
      <c r="M1131" s="5" t="s">
        <v>20</v>
      </c>
      <c r="N1131" s="6">
        <v>1</v>
      </c>
    </row>
    <row r="1132" spans="1:14" x14ac:dyDescent="0.25">
      <c r="A1132">
        <v>50702</v>
      </c>
      <c r="B1132">
        <v>2004</v>
      </c>
      <c r="C1132" s="4">
        <f>VLOOKUP(B1132&amp;A1132,[1]obs_dates!$C$1:$D$661,2,FALSE)</f>
        <v>38303</v>
      </c>
      <c r="D1132" t="s">
        <v>56</v>
      </c>
      <c r="E1132" t="s">
        <v>42</v>
      </c>
      <c r="F1132" t="s">
        <v>9</v>
      </c>
      <c r="G1132" t="str">
        <f t="shared" si="17"/>
        <v>grazed-ungrazed</v>
      </c>
      <c r="H1132" s="5">
        <v>3871</v>
      </c>
      <c r="I1132" s="5">
        <v>3922</v>
      </c>
      <c r="J1132" s="5" t="s">
        <v>14</v>
      </c>
      <c r="K1132" s="5" t="str">
        <f>VLOOKUP(J1132,[1]spp_list!$A$1:$I$200,6,0)</f>
        <v>nativeshrub</v>
      </c>
      <c r="L1132" s="5" t="str">
        <f>VLOOKUP(J1132,[1]spp_list!$A$1:$I$200,9,0)</f>
        <v>dicot_angiosperm</v>
      </c>
      <c r="M1132" s="5" t="s">
        <v>20</v>
      </c>
      <c r="N1132" s="6">
        <v>3</v>
      </c>
    </row>
    <row r="1133" spans="1:14" x14ac:dyDescent="0.25">
      <c r="A1133">
        <v>50702</v>
      </c>
      <c r="B1133">
        <v>2004</v>
      </c>
      <c r="C1133" s="4">
        <f>VLOOKUP(B1133&amp;A1133,[1]obs_dates!$C$1:$D$661,2,FALSE)</f>
        <v>38303</v>
      </c>
      <c r="D1133" t="s">
        <v>56</v>
      </c>
      <c r="E1133" t="s">
        <v>42</v>
      </c>
      <c r="F1133" t="s">
        <v>9</v>
      </c>
      <c r="G1133" t="str">
        <f t="shared" si="17"/>
        <v>grazed-ungrazed</v>
      </c>
      <c r="H1133" s="5">
        <v>3871</v>
      </c>
      <c r="I1133" s="5">
        <v>3922</v>
      </c>
      <c r="J1133" s="5" t="s">
        <v>15</v>
      </c>
      <c r="K1133" s="5" t="str">
        <f>VLOOKUP(J1133,[1]spp_list!$A$1:$I$200,6,0)</f>
        <v>nativetree</v>
      </c>
      <c r="L1133" s="5" t="str">
        <f>VLOOKUP(J1133,[1]spp_list!$A$1:$I$200,9,0)</f>
        <v>dicot_angiosperm</v>
      </c>
      <c r="M1133" s="5" t="s">
        <v>20</v>
      </c>
      <c r="N1133" s="6">
        <v>3</v>
      </c>
    </row>
    <row r="1134" spans="1:14" x14ac:dyDescent="0.25">
      <c r="A1134">
        <v>50702</v>
      </c>
      <c r="B1134">
        <v>2004</v>
      </c>
      <c r="C1134" s="4">
        <f>VLOOKUP(B1134&amp;A1134,[1]obs_dates!$C$1:$D$661,2,FALSE)</f>
        <v>38303</v>
      </c>
      <c r="D1134" t="s">
        <v>56</v>
      </c>
      <c r="E1134" t="s">
        <v>42</v>
      </c>
      <c r="F1134" t="s">
        <v>9</v>
      </c>
      <c r="G1134" t="str">
        <f t="shared" si="17"/>
        <v>grazed-ungrazed</v>
      </c>
      <c r="H1134" s="5">
        <v>3871</v>
      </c>
      <c r="I1134" s="5">
        <v>3922</v>
      </c>
      <c r="J1134" s="5" t="s">
        <v>23</v>
      </c>
      <c r="K1134" s="5" t="str">
        <f>VLOOKUP(J1134,[1]spp_list!$A$1:$I$200,6,0)</f>
        <v>nativetree</v>
      </c>
      <c r="L1134" s="5" t="str">
        <f>VLOOKUP(J1134,[1]spp_list!$A$1:$I$200,9,0)</f>
        <v>dicot_angiosperm</v>
      </c>
      <c r="M1134" s="5" t="s">
        <v>20</v>
      </c>
      <c r="N1134" s="6">
        <v>2</v>
      </c>
    </row>
    <row r="1135" spans="1:14" x14ac:dyDescent="0.25">
      <c r="A1135">
        <v>50702</v>
      </c>
      <c r="B1135">
        <v>2004</v>
      </c>
      <c r="C1135" s="4">
        <f>VLOOKUP(B1135&amp;A1135,[1]obs_dates!$C$1:$D$661,2,FALSE)</f>
        <v>38303</v>
      </c>
      <c r="D1135" t="s">
        <v>56</v>
      </c>
      <c r="E1135" t="s">
        <v>42</v>
      </c>
      <c r="F1135" t="s">
        <v>9</v>
      </c>
      <c r="G1135" t="str">
        <f t="shared" si="17"/>
        <v>grazed-ungrazed</v>
      </c>
      <c r="H1135" s="5">
        <v>3871</v>
      </c>
      <c r="I1135" s="5">
        <v>3922</v>
      </c>
      <c r="J1135" s="5" t="s">
        <v>16</v>
      </c>
      <c r="K1135" s="5" t="str">
        <f>VLOOKUP(J1135,[1]spp_list!$A$1:$I$200,6,0)</f>
        <v>nativetree</v>
      </c>
      <c r="L1135" s="5" t="str">
        <f>VLOOKUP(J1135,[1]spp_list!$A$1:$I$200,9,0)</f>
        <v>dicot_angiosperm</v>
      </c>
      <c r="M1135" s="5" t="s">
        <v>20</v>
      </c>
      <c r="N1135" s="6">
        <v>52</v>
      </c>
    </row>
    <row r="1136" spans="1:14" x14ac:dyDescent="0.25">
      <c r="A1136">
        <v>50702</v>
      </c>
      <c r="B1136">
        <v>2004</v>
      </c>
      <c r="C1136" s="4">
        <f>VLOOKUP(B1136&amp;A1136,[1]obs_dates!$C$1:$D$661,2,FALSE)</f>
        <v>38303</v>
      </c>
      <c r="D1136" t="s">
        <v>56</v>
      </c>
      <c r="E1136" t="s">
        <v>42</v>
      </c>
      <c r="F1136" t="s">
        <v>9</v>
      </c>
      <c r="G1136" t="str">
        <f t="shared" si="17"/>
        <v>grazed-ungrazed</v>
      </c>
      <c r="H1136" s="5">
        <v>3871</v>
      </c>
      <c r="I1136" s="5">
        <v>3922</v>
      </c>
      <c r="J1136" s="5" t="s">
        <v>38</v>
      </c>
      <c r="K1136" s="5" t="str">
        <f>VLOOKUP(J1136,[1]spp_list!$A$1:$I$200,6,0)</f>
        <v>nativetree</v>
      </c>
      <c r="L1136" s="5" t="str">
        <f>VLOOKUP(J1136,[1]spp_list!$A$1:$I$200,9,0)</f>
        <v>dicot_angiosperm</v>
      </c>
      <c r="M1136" s="5" t="s">
        <v>20</v>
      </c>
      <c r="N1136" s="6">
        <v>2</v>
      </c>
    </row>
    <row r="1137" spans="1:14" x14ac:dyDescent="0.25">
      <c r="A1137">
        <v>50702</v>
      </c>
      <c r="B1137">
        <v>2004</v>
      </c>
      <c r="C1137" s="4">
        <f>VLOOKUP(B1137&amp;A1137,[1]obs_dates!$C$1:$D$661,2,FALSE)</f>
        <v>38303</v>
      </c>
      <c r="D1137" t="s">
        <v>56</v>
      </c>
      <c r="E1137" t="s">
        <v>42</v>
      </c>
      <c r="F1137" t="s">
        <v>9</v>
      </c>
      <c r="G1137" t="str">
        <f t="shared" si="17"/>
        <v>grazed-ungrazed</v>
      </c>
      <c r="H1137" s="5">
        <v>3871</v>
      </c>
      <c r="I1137" s="5">
        <v>3922</v>
      </c>
      <c r="J1137" s="5" t="s">
        <v>18</v>
      </c>
      <c r="K1137" s="5" t="str">
        <f>VLOOKUP(J1137,[1]spp_list!$A$1:$I$200,6,0)</f>
        <v>nativetree</v>
      </c>
      <c r="L1137" s="5" t="str">
        <f>VLOOKUP(J1137,[1]spp_list!$A$1:$I$200,9,0)</f>
        <v>monocot_angiosperm</v>
      </c>
      <c r="M1137" s="5" t="s">
        <v>20</v>
      </c>
      <c r="N1137" s="6">
        <v>1</v>
      </c>
    </row>
    <row r="1138" spans="1:14" x14ac:dyDescent="0.25">
      <c r="A1138">
        <v>50703</v>
      </c>
      <c r="B1138">
        <v>2004</v>
      </c>
      <c r="C1138" s="4">
        <f>VLOOKUP(B1138&amp;A1138,[1]obs_dates!$C$1:$D$661,2,FALSE)</f>
        <v>38302</v>
      </c>
      <c r="D1138" t="s">
        <v>56</v>
      </c>
      <c r="E1138" t="s">
        <v>42</v>
      </c>
      <c r="F1138" t="s">
        <v>9</v>
      </c>
      <c r="G1138" t="str">
        <f t="shared" si="17"/>
        <v>grazed-ungrazed</v>
      </c>
      <c r="H1138" s="5">
        <v>3920</v>
      </c>
      <c r="I1138" s="5">
        <v>3912</v>
      </c>
      <c r="J1138" s="5" t="s">
        <v>14</v>
      </c>
      <c r="K1138" s="5" t="str">
        <f>VLOOKUP(J1138,[1]spp_list!$A$1:$I$200,6,0)</f>
        <v>nativeshrub</v>
      </c>
      <c r="L1138" s="5" t="str">
        <f>VLOOKUP(J1138,[1]spp_list!$A$1:$I$200,9,0)</f>
        <v>dicot_angiosperm</v>
      </c>
      <c r="M1138" s="5" t="s">
        <v>11</v>
      </c>
      <c r="N1138" s="7">
        <v>1</v>
      </c>
    </row>
    <row r="1139" spans="1:14" x14ac:dyDescent="0.25">
      <c r="A1139">
        <v>60101</v>
      </c>
      <c r="B1139">
        <v>2004</v>
      </c>
      <c r="C1139" s="4">
        <f>VLOOKUP(B1139&amp;A1139,[1]obs_dates!$C$1:$D$661,2,FALSE)</f>
        <v>38314</v>
      </c>
      <c r="D1139" t="s">
        <v>58</v>
      </c>
      <c r="E1139" t="s">
        <v>9</v>
      </c>
      <c r="F1139" t="s">
        <v>9</v>
      </c>
      <c r="G1139" t="str">
        <f t="shared" si="17"/>
        <v>ungrazed-ungrazed</v>
      </c>
      <c r="H1139" s="5">
        <v>4741</v>
      </c>
      <c r="I1139" s="5">
        <v>4740</v>
      </c>
      <c r="J1139" s="5" t="s">
        <v>30</v>
      </c>
      <c r="K1139" s="5" t="str">
        <f>VLOOKUP(J1139,[1]spp_list!$A$1:$I$200,6,0)</f>
        <v>nativetree</v>
      </c>
      <c r="L1139" s="5" t="str">
        <f>VLOOKUP(J1139,[1]spp_list!$A$1:$I$200,9,0)</f>
        <v>dicot_angiosperm</v>
      </c>
      <c r="M1139" s="5" t="s">
        <v>11</v>
      </c>
      <c r="N1139" s="8">
        <v>1</v>
      </c>
    </row>
    <row r="1140" spans="1:14" x14ac:dyDescent="0.25">
      <c r="A1140">
        <v>60101</v>
      </c>
      <c r="B1140">
        <v>2004</v>
      </c>
      <c r="C1140" s="4">
        <f>VLOOKUP(B1140&amp;A1140,[1]obs_dates!$C$1:$D$661,2,FALSE)</f>
        <v>38314</v>
      </c>
      <c r="D1140" t="s">
        <v>58</v>
      </c>
      <c r="E1140" t="s">
        <v>9</v>
      </c>
      <c r="F1140" t="s">
        <v>9</v>
      </c>
      <c r="G1140" t="str">
        <f t="shared" si="17"/>
        <v>ungrazed-ungrazed</v>
      </c>
      <c r="H1140" s="5">
        <v>4741</v>
      </c>
      <c r="I1140" s="5">
        <v>4740</v>
      </c>
      <c r="J1140" s="5" t="s">
        <v>22</v>
      </c>
      <c r="K1140" s="5" t="str">
        <f>VLOOKUP(J1140,[1]spp_list!$A$1:$I$200,6,0)</f>
        <v>nativetreefern</v>
      </c>
      <c r="L1140" s="5" t="str">
        <f>VLOOKUP(J1140,[1]spp_list!$A$1:$I$200,9,0)</f>
        <v>ferns_and_lycophytes</v>
      </c>
      <c r="M1140" s="5" t="s">
        <v>11</v>
      </c>
      <c r="N1140" s="8">
        <v>1</v>
      </c>
    </row>
    <row r="1141" spans="1:14" x14ac:dyDescent="0.25">
      <c r="A1141">
        <v>60101</v>
      </c>
      <c r="B1141">
        <v>2004</v>
      </c>
      <c r="C1141" s="4">
        <f>VLOOKUP(B1141&amp;A1141,[1]obs_dates!$C$1:$D$661,2,FALSE)</f>
        <v>38314</v>
      </c>
      <c r="D1141" t="s">
        <v>58</v>
      </c>
      <c r="E1141" t="s">
        <v>9</v>
      </c>
      <c r="F1141" t="s">
        <v>9</v>
      </c>
      <c r="G1141" t="str">
        <f t="shared" si="17"/>
        <v>ungrazed-ungrazed</v>
      </c>
      <c r="H1141" s="5">
        <v>4741</v>
      </c>
      <c r="I1141" s="5">
        <v>4740</v>
      </c>
      <c r="J1141" s="5" t="s">
        <v>12</v>
      </c>
      <c r="K1141" s="5" t="str">
        <f>VLOOKUP(J1141,[1]spp_list!$A$1:$I$200,6,0)</f>
        <v>nativetreefern</v>
      </c>
      <c r="L1141" s="5" t="str">
        <f>VLOOKUP(J1141,[1]spp_list!$A$1:$I$200,9,0)</f>
        <v>ferns_and_lycophytes</v>
      </c>
      <c r="M1141" s="5" t="s">
        <v>11</v>
      </c>
      <c r="N1141" s="8">
        <v>1</v>
      </c>
    </row>
    <row r="1142" spans="1:14" x14ac:dyDescent="0.25">
      <c r="A1142">
        <v>60101</v>
      </c>
      <c r="B1142">
        <v>2004</v>
      </c>
      <c r="C1142" s="4">
        <f>VLOOKUP(B1142&amp;A1142,[1]obs_dates!$C$1:$D$661,2,FALSE)</f>
        <v>38314</v>
      </c>
      <c r="D1142" t="s">
        <v>58</v>
      </c>
      <c r="E1142" t="s">
        <v>9</v>
      </c>
      <c r="F1142" t="s">
        <v>9</v>
      </c>
      <c r="G1142" t="str">
        <f t="shared" si="17"/>
        <v>ungrazed-ungrazed</v>
      </c>
      <c r="H1142" s="5">
        <v>4741</v>
      </c>
      <c r="I1142" s="5">
        <v>4740</v>
      </c>
      <c r="J1142" s="5" t="s">
        <v>48</v>
      </c>
      <c r="K1142" s="5" t="str">
        <f>VLOOKUP(J1142,[1]spp_list!$A$1:$I$200,6,0)</f>
        <v>nativetree</v>
      </c>
      <c r="L1142" s="5" t="str">
        <f>VLOOKUP(J1142,[1]spp_list!$A$1:$I$200,9,0)</f>
        <v>dicot_angiosperm</v>
      </c>
      <c r="M1142" s="5" t="s">
        <v>11</v>
      </c>
      <c r="N1142" s="8">
        <v>4</v>
      </c>
    </row>
    <row r="1143" spans="1:14" x14ac:dyDescent="0.25">
      <c r="A1143">
        <v>60101</v>
      </c>
      <c r="B1143">
        <v>2004</v>
      </c>
      <c r="C1143" s="4">
        <f>VLOOKUP(B1143&amp;A1143,[1]obs_dates!$C$1:$D$661,2,FALSE)</f>
        <v>38314</v>
      </c>
      <c r="D1143" t="s">
        <v>58</v>
      </c>
      <c r="E1143" t="s">
        <v>9</v>
      </c>
      <c r="F1143" t="s">
        <v>9</v>
      </c>
      <c r="G1143" t="str">
        <f t="shared" si="17"/>
        <v>ungrazed-ungrazed</v>
      </c>
      <c r="H1143" s="5">
        <v>4741</v>
      </c>
      <c r="I1143" s="5">
        <v>4740</v>
      </c>
      <c r="J1143" s="5" t="s">
        <v>49</v>
      </c>
      <c r="K1143" s="5" t="str">
        <f>VLOOKUP(J1143,[1]spp_list!$A$1:$I$200,6,0)</f>
        <v>nativetree</v>
      </c>
      <c r="L1143" s="5" t="str">
        <f>VLOOKUP(J1143,[1]spp_list!$A$1:$I$200,9,0)</f>
        <v>dicot_angiosperm</v>
      </c>
      <c r="M1143" s="5" t="s">
        <v>11</v>
      </c>
      <c r="N1143" s="8">
        <v>1</v>
      </c>
    </row>
    <row r="1144" spans="1:14" x14ac:dyDescent="0.25">
      <c r="A1144">
        <v>60101</v>
      </c>
      <c r="B1144">
        <v>2004</v>
      </c>
      <c r="C1144" s="4">
        <f>VLOOKUP(B1144&amp;A1144,[1]obs_dates!$C$1:$D$661,2,FALSE)</f>
        <v>38314</v>
      </c>
      <c r="D1144" t="s">
        <v>58</v>
      </c>
      <c r="E1144" t="s">
        <v>9</v>
      </c>
      <c r="F1144" t="s">
        <v>9</v>
      </c>
      <c r="G1144" t="str">
        <f t="shared" si="17"/>
        <v>ungrazed-ungrazed</v>
      </c>
      <c r="H1144" s="5">
        <v>4741</v>
      </c>
      <c r="I1144" s="5">
        <v>4740</v>
      </c>
      <c r="J1144" s="5" t="s">
        <v>18</v>
      </c>
      <c r="K1144" s="5" t="str">
        <f>VLOOKUP(J1144,[1]spp_list!$A$1:$I$200,6,0)</f>
        <v>nativetree</v>
      </c>
      <c r="L1144" s="5" t="str">
        <f>VLOOKUP(J1144,[1]spp_list!$A$1:$I$200,9,0)</f>
        <v>monocot_angiosperm</v>
      </c>
      <c r="M1144" s="5" t="s">
        <v>11</v>
      </c>
      <c r="N1144" s="8">
        <v>1</v>
      </c>
    </row>
    <row r="1145" spans="1:14" x14ac:dyDescent="0.25">
      <c r="A1145">
        <v>60101</v>
      </c>
      <c r="B1145">
        <v>2004</v>
      </c>
      <c r="C1145" s="4">
        <f>VLOOKUP(B1145&amp;A1145,[1]obs_dates!$C$1:$D$661,2,FALSE)</f>
        <v>38314</v>
      </c>
      <c r="D1145" t="s">
        <v>58</v>
      </c>
      <c r="E1145" t="s">
        <v>9</v>
      </c>
      <c r="F1145" t="s">
        <v>9</v>
      </c>
      <c r="G1145" t="str">
        <f t="shared" si="17"/>
        <v>ungrazed-ungrazed</v>
      </c>
      <c r="H1145" s="5">
        <v>4741</v>
      </c>
      <c r="I1145" s="5">
        <v>4740</v>
      </c>
      <c r="J1145" s="5" t="s">
        <v>19</v>
      </c>
      <c r="K1145" s="5" t="str">
        <f>VLOOKUP(J1145,[1]spp_list!$A$1:$I$200,6,0)</f>
        <v>nativetree</v>
      </c>
      <c r="L1145" s="5" t="str">
        <f>VLOOKUP(J1145,[1]spp_list!$A$1:$I$200,9,0)</f>
        <v>dicot_angiosperm</v>
      </c>
      <c r="M1145" s="5" t="s">
        <v>11</v>
      </c>
      <c r="N1145" s="8">
        <v>2</v>
      </c>
    </row>
    <row r="1146" spans="1:14" x14ac:dyDescent="0.25">
      <c r="A1146">
        <v>60101</v>
      </c>
      <c r="B1146">
        <v>2004</v>
      </c>
      <c r="C1146" s="4">
        <f>VLOOKUP(B1146&amp;A1146,[1]obs_dates!$C$1:$D$661,2,FALSE)</f>
        <v>38314</v>
      </c>
      <c r="D1146" t="s">
        <v>58</v>
      </c>
      <c r="E1146" t="s">
        <v>9</v>
      </c>
      <c r="F1146" t="s">
        <v>9</v>
      </c>
      <c r="G1146" t="str">
        <f t="shared" si="17"/>
        <v>ungrazed-ungrazed</v>
      </c>
      <c r="H1146" s="5">
        <v>4741</v>
      </c>
      <c r="I1146" s="5">
        <v>4740</v>
      </c>
      <c r="J1146" s="5" t="s">
        <v>15</v>
      </c>
      <c r="K1146" s="5" t="str">
        <f>VLOOKUP(J1146,[1]spp_list!$A$1:$I$200,6,0)</f>
        <v>nativetree</v>
      </c>
      <c r="L1146" s="5" t="str">
        <f>VLOOKUP(J1146,[1]spp_list!$A$1:$I$200,9,0)</f>
        <v>dicot_angiosperm</v>
      </c>
      <c r="M1146" s="5" t="s">
        <v>20</v>
      </c>
      <c r="N1146" s="6">
        <v>4</v>
      </c>
    </row>
    <row r="1147" spans="1:14" x14ac:dyDescent="0.25">
      <c r="A1147">
        <v>60101</v>
      </c>
      <c r="B1147">
        <v>2004</v>
      </c>
      <c r="C1147" s="4">
        <f>VLOOKUP(B1147&amp;A1147,[1]obs_dates!$C$1:$D$661,2,FALSE)</f>
        <v>38314</v>
      </c>
      <c r="D1147" t="s">
        <v>58</v>
      </c>
      <c r="E1147" t="s">
        <v>9</v>
      </c>
      <c r="F1147" t="s">
        <v>9</v>
      </c>
      <c r="G1147" t="str">
        <f t="shared" si="17"/>
        <v>ungrazed-ungrazed</v>
      </c>
      <c r="H1147" s="5">
        <v>4741</v>
      </c>
      <c r="I1147" s="5">
        <v>4740</v>
      </c>
      <c r="J1147" s="5" t="s">
        <v>23</v>
      </c>
      <c r="K1147" s="5" t="str">
        <f>VLOOKUP(J1147,[1]spp_list!$A$1:$I$200,6,0)</f>
        <v>nativetree</v>
      </c>
      <c r="L1147" s="5" t="str">
        <f>VLOOKUP(J1147,[1]spp_list!$A$1:$I$200,9,0)</f>
        <v>dicot_angiosperm</v>
      </c>
      <c r="M1147" s="5" t="s">
        <v>20</v>
      </c>
      <c r="N1147" s="6">
        <v>4</v>
      </c>
    </row>
    <row r="1148" spans="1:14" x14ac:dyDescent="0.25">
      <c r="A1148">
        <v>60101</v>
      </c>
      <c r="B1148">
        <v>2004</v>
      </c>
      <c r="C1148" s="4">
        <f>VLOOKUP(B1148&amp;A1148,[1]obs_dates!$C$1:$D$661,2,FALSE)</f>
        <v>38314</v>
      </c>
      <c r="D1148" t="s">
        <v>58</v>
      </c>
      <c r="E1148" t="s">
        <v>9</v>
      </c>
      <c r="F1148" t="s">
        <v>9</v>
      </c>
      <c r="G1148" t="str">
        <f t="shared" si="17"/>
        <v>ungrazed-ungrazed</v>
      </c>
      <c r="H1148" s="5">
        <v>4741</v>
      </c>
      <c r="I1148" s="5">
        <v>4740</v>
      </c>
      <c r="J1148" s="5" t="s">
        <v>16</v>
      </c>
      <c r="K1148" s="5" t="str">
        <f>VLOOKUP(J1148,[1]spp_list!$A$1:$I$200,6,0)</f>
        <v>nativetree</v>
      </c>
      <c r="L1148" s="5" t="str">
        <f>VLOOKUP(J1148,[1]spp_list!$A$1:$I$200,9,0)</f>
        <v>dicot_angiosperm</v>
      </c>
      <c r="M1148" s="5" t="s">
        <v>20</v>
      </c>
      <c r="N1148" s="6">
        <v>1</v>
      </c>
    </row>
    <row r="1149" spans="1:14" x14ac:dyDescent="0.25">
      <c r="A1149">
        <v>60101</v>
      </c>
      <c r="B1149">
        <v>2004</v>
      </c>
      <c r="C1149" s="4">
        <f>VLOOKUP(B1149&amp;A1149,[1]obs_dates!$C$1:$D$661,2,FALSE)</f>
        <v>38314</v>
      </c>
      <c r="D1149" t="s">
        <v>58</v>
      </c>
      <c r="E1149" t="s">
        <v>9</v>
      </c>
      <c r="F1149" t="s">
        <v>9</v>
      </c>
      <c r="G1149" t="str">
        <f t="shared" si="17"/>
        <v>ungrazed-ungrazed</v>
      </c>
      <c r="H1149" s="5">
        <v>4741</v>
      </c>
      <c r="I1149" s="5">
        <v>4740</v>
      </c>
      <c r="J1149" s="5" t="s">
        <v>18</v>
      </c>
      <c r="K1149" s="5" t="str">
        <f>VLOOKUP(J1149,[1]spp_list!$A$1:$I$200,6,0)</f>
        <v>nativetree</v>
      </c>
      <c r="L1149" s="5" t="str">
        <f>VLOOKUP(J1149,[1]spp_list!$A$1:$I$200,9,0)</f>
        <v>monocot_angiosperm</v>
      </c>
      <c r="M1149" s="5" t="s">
        <v>20</v>
      </c>
      <c r="N1149" s="6">
        <v>5</v>
      </c>
    </row>
    <row r="1150" spans="1:14" x14ac:dyDescent="0.25">
      <c r="A1150">
        <v>60102</v>
      </c>
      <c r="B1150">
        <v>2004</v>
      </c>
      <c r="C1150" s="4">
        <f>VLOOKUP(B1150&amp;A1150,[1]obs_dates!$C$1:$D$661,2,FALSE)</f>
        <v>38314</v>
      </c>
      <c r="D1150" t="s">
        <v>58</v>
      </c>
      <c r="E1150" t="s">
        <v>9</v>
      </c>
      <c r="F1150" t="s">
        <v>9</v>
      </c>
      <c r="G1150" t="str">
        <f t="shared" si="17"/>
        <v>ungrazed-ungrazed</v>
      </c>
      <c r="H1150" s="5">
        <v>4743</v>
      </c>
      <c r="I1150" s="5">
        <v>4742</v>
      </c>
      <c r="J1150" s="5" t="s">
        <v>14</v>
      </c>
      <c r="K1150" s="5" t="str">
        <f>VLOOKUP(J1150,[1]spp_list!$A$1:$I$200,6,0)</f>
        <v>nativeshrub</v>
      </c>
      <c r="L1150" s="5" t="str">
        <f>VLOOKUP(J1150,[1]spp_list!$A$1:$I$200,9,0)</f>
        <v>dicot_angiosperm</v>
      </c>
      <c r="M1150" s="5" t="s">
        <v>11</v>
      </c>
      <c r="N1150" s="8">
        <v>8</v>
      </c>
    </row>
    <row r="1151" spans="1:14" x14ac:dyDescent="0.25">
      <c r="A1151">
        <v>60102</v>
      </c>
      <c r="B1151">
        <v>2004</v>
      </c>
      <c r="C1151" s="4">
        <f>VLOOKUP(B1151&amp;A1151,[1]obs_dates!$C$1:$D$661,2,FALSE)</f>
        <v>38314</v>
      </c>
      <c r="D1151" t="s">
        <v>58</v>
      </c>
      <c r="E1151" t="s">
        <v>9</v>
      </c>
      <c r="F1151" t="s">
        <v>9</v>
      </c>
      <c r="G1151" t="str">
        <f t="shared" si="17"/>
        <v>ungrazed-ungrazed</v>
      </c>
      <c r="H1151" s="5">
        <v>4743</v>
      </c>
      <c r="I1151" s="5">
        <v>4742</v>
      </c>
      <c r="J1151" s="5" t="s">
        <v>16</v>
      </c>
      <c r="K1151" s="5" t="str">
        <f>VLOOKUP(J1151,[1]spp_list!$A$1:$I$200,6,0)</f>
        <v>nativetree</v>
      </c>
      <c r="L1151" s="5" t="str">
        <f>VLOOKUP(J1151,[1]spp_list!$A$1:$I$200,9,0)</f>
        <v>dicot_angiosperm</v>
      </c>
      <c r="M1151" s="5" t="s">
        <v>11</v>
      </c>
      <c r="N1151" s="8">
        <v>4</v>
      </c>
    </row>
    <row r="1152" spans="1:14" x14ac:dyDescent="0.25">
      <c r="A1152">
        <v>60102</v>
      </c>
      <c r="B1152">
        <v>2004</v>
      </c>
      <c r="C1152" s="4">
        <f>VLOOKUP(B1152&amp;A1152,[1]obs_dates!$C$1:$D$661,2,FALSE)</f>
        <v>38314</v>
      </c>
      <c r="D1152" t="s">
        <v>58</v>
      </c>
      <c r="E1152" t="s">
        <v>9</v>
      </c>
      <c r="F1152" t="s">
        <v>9</v>
      </c>
      <c r="G1152" t="str">
        <f t="shared" si="17"/>
        <v>ungrazed-ungrazed</v>
      </c>
      <c r="H1152" s="5">
        <v>4743</v>
      </c>
      <c r="I1152" s="5">
        <v>4742</v>
      </c>
      <c r="J1152" s="5" t="s">
        <v>19</v>
      </c>
      <c r="K1152" s="5" t="str">
        <f>VLOOKUP(J1152,[1]spp_list!$A$1:$I$200,6,0)</f>
        <v>nativetree</v>
      </c>
      <c r="L1152" s="5" t="str">
        <f>VLOOKUP(J1152,[1]spp_list!$A$1:$I$200,9,0)</f>
        <v>dicot_angiosperm</v>
      </c>
      <c r="M1152" s="5" t="s">
        <v>11</v>
      </c>
      <c r="N1152" s="8">
        <v>3</v>
      </c>
    </row>
    <row r="1153" spans="1:14" x14ac:dyDescent="0.25">
      <c r="A1153">
        <v>60102</v>
      </c>
      <c r="B1153">
        <v>2004</v>
      </c>
      <c r="C1153" s="4">
        <f>VLOOKUP(B1153&amp;A1153,[1]obs_dates!$C$1:$D$661,2,FALSE)</f>
        <v>38314</v>
      </c>
      <c r="D1153" t="s">
        <v>58</v>
      </c>
      <c r="E1153" t="s">
        <v>9</v>
      </c>
      <c r="F1153" t="s">
        <v>9</v>
      </c>
      <c r="G1153" t="str">
        <f t="shared" si="17"/>
        <v>ungrazed-ungrazed</v>
      </c>
      <c r="H1153" s="5">
        <v>4743</v>
      </c>
      <c r="I1153" s="5">
        <v>4742</v>
      </c>
      <c r="J1153" s="5" t="s">
        <v>26</v>
      </c>
      <c r="K1153" s="5" t="str">
        <f>VLOOKUP(J1153,[1]spp_list!$A$1:$I$200,6,0)</f>
        <v>nativetree</v>
      </c>
      <c r="L1153" s="5" t="str">
        <f>VLOOKUP(J1153,[1]spp_list!$A$1:$I$200,9,0)</f>
        <v>dicot_angiosperm</v>
      </c>
      <c r="M1153" s="5" t="s">
        <v>20</v>
      </c>
      <c r="N1153" s="6">
        <v>1</v>
      </c>
    </row>
    <row r="1154" spans="1:14" x14ac:dyDescent="0.25">
      <c r="A1154">
        <v>60102</v>
      </c>
      <c r="B1154">
        <v>2004</v>
      </c>
      <c r="C1154" s="4">
        <f>VLOOKUP(B1154&amp;A1154,[1]obs_dates!$C$1:$D$661,2,FALSE)</f>
        <v>38314</v>
      </c>
      <c r="D1154" t="s">
        <v>58</v>
      </c>
      <c r="E1154" t="s">
        <v>9</v>
      </c>
      <c r="F1154" t="s">
        <v>9</v>
      </c>
      <c r="G1154" t="str">
        <f t="shared" si="17"/>
        <v>ungrazed-ungrazed</v>
      </c>
      <c r="H1154" s="5">
        <v>4743</v>
      </c>
      <c r="I1154" s="5">
        <v>4742</v>
      </c>
      <c r="J1154" s="5" t="s">
        <v>14</v>
      </c>
      <c r="K1154" s="5" t="str">
        <f>VLOOKUP(J1154,[1]spp_list!$A$1:$I$200,6,0)</f>
        <v>nativeshrub</v>
      </c>
      <c r="L1154" s="5" t="str">
        <f>VLOOKUP(J1154,[1]spp_list!$A$1:$I$200,9,0)</f>
        <v>dicot_angiosperm</v>
      </c>
      <c r="M1154" s="5" t="s">
        <v>20</v>
      </c>
      <c r="N1154" s="6">
        <v>2</v>
      </c>
    </row>
    <row r="1155" spans="1:14" x14ac:dyDescent="0.25">
      <c r="A1155">
        <v>60102</v>
      </c>
      <c r="B1155">
        <v>2004</v>
      </c>
      <c r="C1155" s="4">
        <f>VLOOKUP(B1155&amp;A1155,[1]obs_dates!$C$1:$D$661,2,FALSE)</f>
        <v>38314</v>
      </c>
      <c r="D1155" t="s">
        <v>58</v>
      </c>
      <c r="E1155" t="s">
        <v>9</v>
      </c>
      <c r="F1155" t="s">
        <v>9</v>
      </c>
      <c r="G1155" t="str">
        <f t="shared" ref="G1155:G1218" si="18">CONCATENATE(E1155,"-",F1155)</f>
        <v>ungrazed-ungrazed</v>
      </c>
      <c r="H1155" s="5">
        <v>4743</v>
      </c>
      <c r="I1155" s="5">
        <v>4742</v>
      </c>
      <c r="J1155" s="5" t="s">
        <v>15</v>
      </c>
      <c r="K1155" s="5" t="str">
        <f>VLOOKUP(J1155,[1]spp_list!$A$1:$I$200,6,0)</f>
        <v>nativetree</v>
      </c>
      <c r="L1155" s="5" t="str">
        <f>VLOOKUP(J1155,[1]spp_list!$A$1:$I$200,9,0)</f>
        <v>dicot_angiosperm</v>
      </c>
      <c r="M1155" s="5" t="s">
        <v>20</v>
      </c>
      <c r="N1155" s="6">
        <v>1</v>
      </c>
    </row>
    <row r="1156" spans="1:14" x14ac:dyDescent="0.25">
      <c r="A1156">
        <v>60102</v>
      </c>
      <c r="B1156">
        <v>2004</v>
      </c>
      <c r="C1156" s="4">
        <f>VLOOKUP(B1156&amp;A1156,[1]obs_dates!$C$1:$D$661,2,FALSE)</f>
        <v>38314</v>
      </c>
      <c r="D1156" t="s">
        <v>58</v>
      </c>
      <c r="E1156" t="s">
        <v>9</v>
      </c>
      <c r="F1156" t="s">
        <v>9</v>
      </c>
      <c r="G1156" t="str">
        <f t="shared" si="18"/>
        <v>ungrazed-ungrazed</v>
      </c>
      <c r="H1156" s="5">
        <v>4743</v>
      </c>
      <c r="I1156" s="5">
        <v>4742</v>
      </c>
      <c r="J1156" s="5" t="s">
        <v>49</v>
      </c>
      <c r="K1156" s="5" t="str">
        <f>VLOOKUP(J1156,[1]spp_list!$A$1:$I$200,6,0)</f>
        <v>nativetree</v>
      </c>
      <c r="L1156" s="5" t="str">
        <f>VLOOKUP(J1156,[1]spp_list!$A$1:$I$200,9,0)</f>
        <v>dicot_angiosperm</v>
      </c>
      <c r="M1156" s="5" t="s">
        <v>20</v>
      </c>
      <c r="N1156" s="6">
        <v>1</v>
      </c>
    </row>
    <row r="1157" spans="1:14" x14ac:dyDescent="0.25">
      <c r="A1157">
        <v>60102</v>
      </c>
      <c r="B1157">
        <v>2004</v>
      </c>
      <c r="C1157" s="4">
        <f>VLOOKUP(B1157&amp;A1157,[1]obs_dates!$C$1:$D$661,2,FALSE)</f>
        <v>38314</v>
      </c>
      <c r="D1157" t="s">
        <v>58</v>
      </c>
      <c r="E1157" t="s">
        <v>9</v>
      </c>
      <c r="F1157" t="s">
        <v>9</v>
      </c>
      <c r="G1157" t="str">
        <f t="shared" si="18"/>
        <v>ungrazed-ungrazed</v>
      </c>
      <c r="H1157" s="5">
        <v>4743</v>
      </c>
      <c r="I1157" s="5">
        <v>4742</v>
      </c>
      <c r="J1157" s="5" t="s">
        <v>31</v>
      </c>
      <c r="K1157" s="5" t="str">
        <f>VLOOKUP(J1157,[1]spp_list!$A$1:$I$200,6,0)</f>
        <v>nativetree</v>
      </c>
      <c r="L1157" s="5" t="str">
        <f>VLOOKUP(J1157,[1]spp_list!$A$1:$I$200,9,0)</f>
        <v>dicot_angiosperm</v>
      </c>
      <c r="M1157" s="5" t="s">
        <v>20</v>
      </c>
      <c r="N1157" s="6">
        <v>4</v>
      </c>
    </row>
    <row r="1158" spans="1:14" x14ac:dyDescent="0.25">
      <c r="A1158">
        <v>60102</v>
      </c>
      <c r="B1158">
        <v>2004</v>
      </c>
      <c r="C1158" s="4">
        <f>VLOOKUP(B1158&amp;A1158,[1]obs_dates!$C$1:$D$661,2,FALSE)</f>
        <v>38314</v>
      </c>
      <c r="D1158" t="s">
        <v>58</v>
      </c>
      <c r="E1158" t="s">
        <v>9</v>
      </c>
      <c r="F1158" t="s">
        <v>9</v>
      </c>
      <c r="G1158" t="str">
        <f t="shared" si="18"/>
        <v>ungrazed-ungrazed</v>
      </c>
      <c r="H1158" s="5">
        <v>4743</v>
      </c>
      <c r="I1158" s="5">
        <v>4742</v>
      </c>
      <c r="J1158" s="5" t="s">
        <v>18</v>
      </c>
      <c r="K1158" s="5" t="str">
        <f>VLOOKUP(J1158,[1]spp_list!$A$1:$I$200,6,0)</f>
        <v>nativetree</v>
      </c>
      <c r="L1158" s="5" t="str">
        <f>VLOOKUP(J1158,[1]spp_list!$A$1:$I$200,9,0)</f>
        <v>monocot_angiosperm</v>
      </c>
      <c r="M1158" s="5" t="s">
        <v>20</v>
      </c>
      <c r="N1158" s="6">
        <v>3</v>
      </c>
    </row>
    <row r="1159" spans="1:14" x14ac:dyDescent="0.25">
      <c r="A1159">
        <v>60201</v>
      </c>
      <c r="B1159">
        <v>2004</v>
      </c>
      <c r="C1159" s="4">
        <f>VLOOKUP(B1159&amp;A1159,[1]obs_dates!$C$1:$D$661,2,FALSE)</f>
        <v>38314</v>
      </c>
      <c r="D1159" t="s">
        <v>58</v>
      </c>
      <c r="E1159" t="s">
        <v>9</v>
      </c>
      <c r="F1159" t="s">
        <v>9</v>
      </c>
      <c r="G1159" t="str">
        <f t="shared" si="18"/>
        <v>ungrazed-ungrazed</v>
      </c>
      <c r="H1159" s="5">
        <v>3900</v>
      </c>
      <c r="I1159" s="5">
        <v>3899</v>
      </c>
      <c r="J1159" s="5" t="s">
        <v>65</v>
      </c>
      <c r="K1159" s="5" t="str">
        <f>VLOOKUP(J1159,[1]spp_list!$A$1:$I$200,6,0)</f>
        <v>nativeshrub</v>
      </c>
      <c r="L1159" s="5" t="str">
        <f>VLOOKUP(J1159,[1]spp_list!$A$1:$I$200,9,0)</f>
        <v>dicot_angiosperm</v>
      </c>
      <c r="M1159" s="5" t="s">
        <v>11</v>
      </c>
      <c r="N1159" s="8">
        <v>13</v>
      </c>
    </row>
    <row r="1160" spans="1:14" x14ac:dyDescent="0.25">
      <c r="A1160">
        <v>60201</v>
      </c>
      <c r="B1160">
        <v>2004</v>
      </c>
      <c r="C1160" s="4">
        <f>VLOOKUP(B1160&amp;A1160,[1]obs_dates!$C$1:$D$661,2,FALSE)</f>
        <v>38314</v>
      </c>
      <c r="D1160" t="s">
        <v>58</v>
      </c>
      <c r="E1160" t="s">
        <v>9</v>
      </c>
      <c r="F1160" t="s">
        <v>9</v>
      </c>
      <c r="G1160" t="str">
        <f t="shared" si="18"/>
        <v>ungrazed-ungrazed</v>
      </c>
      <c r="H1160" s="5">
        <v>3900</v>
      </c>
      <c r="I1160" s="5">
        <v>3899</v>
      </c>
      <c r="J1160" s="5" t="s">
        <v>52</v>
      </c>
      <c r="K1160" s="5" t="str">
        <f>VLOOKUP(J1160,[1]spp_list!$A$1:$I$200,6,0)</f>
        <v>nativeshrub</v>
      </c>
      <c r="L1160" s="5" t="str">
        <f>VLOOKUP(J1160,[1]spp_list!$A$1:$I$200,9,0)</f>
        <v>dicot_angiosperm</v>
      </c>
      <c r="M1160" s="5" t="s">
        <v>11</v>
      </c>
      <c r="N1160" s="8">
        <v>1</v>
      </c>
    </row>
    <row r="1161" spans="1:14" x14ac:dyDescent="0.25">
      <c r="A1161">
        <v>60201</v>
      </c>
      <c r="B1161">
        <v>2004</v>
      </c>
      <c r="C1161" s="4">
        <f>VLOOKUP(B1161&amp;A1161,[1]obs_dates!$C$1:$D$661,2,FALSE)</f>
        <v>38314</v>
      </c>
      <c r="D1161" t="s">
        <v>58</v>
      </c>
      <c r="E1161" t="s">
        <v>9</v>
      </c>
      <c r="F1161" t="s">
        <v>9</v>
      </c>
      <c r="G1161" t="str">
        <f t="shared" si="18"/>
        <v>ungrazed-ungrazed</v>
      </c>
      <c r="H1161" s="5">
        <v>3900</v>
      </c>
      <c r="I1161" s="5">
        <v>3899</v>
      </c>
      <c r="J1161" s="5" t="s">
        <v>30</v>
      </c>
      <c r="K1161" s="5" t="str">
        <f>VLOOKUP(J1161,[1]spp_list!$A$1:$I$200,6,0)</f>
        <v>nativetree</v>
      </c>
      <c r="L1161" s="5" t="str">
        <f>VLOOKUP(J1161,[1]spp_list!$A$1:$I$200,9,0)</f>
        <v>dicot_angiosperm</v>
      </c>
      <c r="M1161" s="5" t="s">
        <v>11</v>
      </c>
      <c r="N1161" s="8">
        <v>6</v>
      </c>
    </row>
    <row r="1162" spans="1:14" x14ac:dyDescent="0.25">
      <c r="A1162">
        <v>60201</v>
      </c>
      <c r="B1162">
        <v>2004</v>
      </c>
      <c r="C1162" s="4">
        <f>VLOOKUP(B1162&amp;A1162,[1]obs_dates!$C$1:$D$661,2,FALSE)</f>
        <v>38314</v>
      </c>
      <c r="D1162" t="s">
        <v>58</v>
      </c>
      <c r="E1162" t="s">
        <v>9</v>
      </c>
      <c r="F1162" t="s">
        <v>9</v>
      </c>
      <c r="G1162" t="str">
        <f t="shared" si="18"/>
        <v>ungrazed-ungrazed</v>
      </c>
      <c r="H1162" s="5">
        <v>3900</v>
      </c>
      <c r="I1162" s="5">
        <v>3899</v>
      </c>
      <c r="J1162" s="5" t="s">
        <v>22</v>
      </c>
      <c r="K1162" s="5" t="str">
        <f>VLOOKUP(J1162,[1]spp_list!$A$1:$I$200,6,0)</f>
        <v>nativetreefern</v>
      </c>
      <c r="L1162" s="5" t="str">
        <f>VLOOKUP(J1162,[1]spp_list!$A$1:$I$200,9,0)</f>
        <v>ferns_and_lycophytes</v>
      </c>
      <c r="M1162" s="5" t="s">
        <v>11</v>
      </c>
      <c r="N1162" s="8">
        <v>4</v>
      </c>
    </row>
    <row r="1163" spans="1:14" x14ac:dyDescent="0.25">
      <c r="A1163">
        <v>60201</v>
      </c>
      <c r="B1163">
        <v>2004</v>
      </c>
      <c r="C1163" s="4">
        <f>VLOOKUP(B1163&amp;A1163,[1]obs_dates!$C$1:$D$661,2,FALSE)</f>
        <v>38314</v>
      </c>
      <c r="D1163" t="s">
        <v>58</v>
      </c>
      <c r="E1163" t="s">
        <v>9</v>
      </c>
      <c r="F1163" t="s">
        <v>9</v>
      </c>
      <c r="G1163" t="str">
        <f t="shared" si="18"/>
        <v>ungrazed-ungrazed</v>
      </c>
      <c r="H1163" s="5">
        <v>3900</v>
      </c>
      <c r="I1163" s="5">
        <v>3899</v>
      </c>
      <c r="J1163" s="5" t="s">
        <v>13</v>
      </c>
      <c r="K1163" s="5" t="str">
        <f>VLOOKUP(J1163,[1]spp_list!$A$1:$I$200,6,0)</f>
        <v>nativetreefern</v>
      </c>
      <c r="L1163" s="5" t="str">
        <f>VLOOKUP(J1163,[1]spp_list!$A$1:$I$200,9,0)</f>
        <v>ferns_and_lycophytes</v>
      </c>
      <c r="M1163" s="5" t="s">
        <v>11</v>
      </c>
      <c r="N1163" s="8">
        <v>1</v>
      </c>
    </row>
    <row r="1164" spans="1:14" x14ac:dyDescent="0.25">
      <c r="A1164">
        <v>60201</v>
      </c>
      <c r="B1164">
        <v>2004</v>
      </c>
      <c r="C1164" s="4">
        <f>VLOOKUP(B1164&amp;A1164,[1]obs_dates!$C$1:$D$661,2,FALSE)</f>
        <v>38314</v>
      </c>
      <c r="D1164" t="s">
        <v>58</v>
      </c>
      <c r="E1164" t="s">
        <v>9</v>
      </c>
      <c r="F1164" t="s">
        <v>9</v>
      </c>
      <c r="G1164" t="str">
        <f t="shared" si="18"/>
        <v>ungrazed-ungrazed</v>
      </c>
      <c r="H1164" s="5">
        <v>3900</v>
      </c>
      <c r="I1164" s="5">
        <v>3899</v>
      </c>
      <c r="J1164" s="5" t="s">
        <v>48</v>
      </c>
      <c r="K1164" s="5" t="str">
        <f>VLOOKUP(J1164,[1]spp_list!$A$1:$I$200,6,0)</f>
        <v>nativetree</v>
      </c>
      <c r="L1164" s="5" t="str">
        <f>VLOOKUP(J1164,[1]spp_list!$A$1:$I$200,9,0)</f>
        <v>dicot_angiosperm</v>
      </c>
      <c r="M1164" s="5" t="s">
        <v>11</v>
      </c>
      <c r="N1164" s="8">
        <v>2</v>
      </c>
    </row>
    <row r="1165" spans="1:14" x14ac:dyDescent="0.25">
      <c r="A1165">
        <v>60201</v>
      </c>
      <c r="B1165">
        <v>2004</v>
      </c>
      <c r="C1165" s="4">
        <f>VLOOKUP(B1165&amp;A1165,[1]obs_dates!$C$1:$D$661,2,FALSE)</f>
        <v>38314</v>
      </c>
      <c r="D1165" t="s">
        <v>58</v>
      </c>
      <c r="E1165" t="s">
        <v>9</v>
      </c>
      <c r="F1165" t="s">
        <v>9</v>
      </c>
      <c r="G1165" t="str">
        <f t="shared" si="18"/>
        <v>ungrazed-ungrazed</v>
      </c>
      <c r="H1165" s="5">
        <v>3900</v>
      </c>
      <c r="I1165" s="5">
        <v>3899</v>
      </c>
      <c r="J1165" s="5" t="s">
        <v>59</v>
      </c>
      <c r="K1165" s="5" t="str">
        <f>VLOOKUP(J1165,[1]spp_list!$A$1:$I$200,6,0)</f>
        <v>nativetree</v>
      </c>
      <c r="L1165" s="5" t="str">
        <f>VLOOKUP(J1165,[1]spp_list!$A$1:$I$200,9,0)</f>
        <v>dicot_angiosperm</v>
      </c>
      <c r="M1165" s="5" t="s">
        <v>11</v>
      </c>
      <c r="N1165" s="8">
        <v>1</v>
      </c>
    </row>
    <row r="1166" spans="1:14" x14ac:dyDescent="0.25">
      <c r="A1166">
        <v>60201</v>
      </c>
      <c r="B1166">
        <v>2004</v>
      </c>
      <c r="C1166" s="4">
        <f>VLOOKUP(B1166&amp;A1166,[1]obs_dates!$C$1:$D$661,2,FALSE)</f>
        <v>38314</v>
      </c>
      <c r="D1166" t="s">
        <v>58</v>
      </c>
      <c r="E1166" t="s">
        <v>9</v>
      </c>
      <c r="F1166" t="s">
        <v>9</v>
      </c>
      <c r="G1166" t="str">
        <f t="shared" si="18"/>
        <v>ungrazed-ungrazed</v>
      </c>
      <c r="H1166" s="5">
        <v>3900</v>
      </c>
      <c r="I1166" s="5">
        <v>3899</v>
      </c>
      <c r="J1166" s="5" t="s">
        <v>14</v>
      </c>
      <c r="K1166" s="5" t="str">
        <f>VLOOKUP(J1166,[1]spp_list!$A$1:$I$200,6,0)</f>
        <v>nativeshrub</v>
      </c>
      <c r="L1166" s="5" t="str">
        <f>VLOOKUP(J1166,[1]spp_list!$A$1:$I$200,9,0)</f>
        <v>dicot_angiosperm</v>
      </c>
      <c r="M1166" s="5" t="s">
        <v>11</v>
      </c>
      <c r="N1166" s="8">
        <v>14</v>
      </c>
    </row>
    <row r="1167" spans="1:14" x14ac:dyDescent="0.25">
      <c r="A1167">
        <v>60201</v>
      </c>
      <c r="B1167">
        <v>2004</v>
      </c>
      <c r="C1167" s="4">
        <f>VLOOKUP(B1167&amp;A1167,[1]obs_dates!$C$1:$D$661,2,FALSE)</f>
        <v>38314</v>
      </c>
      <c r="D1167" t="s">
        <v>58</v>
      </c>
      <c r="E1167" t="s">
        <v>9</v>
      </c>
      <c r="F1167" t="s">
        <v>9</v>
      </c>
      <c r="G1167" t="str">
        <f t="shared" si="18"/>
        <v>ungrazed-ungrazed</v>
      </c>
      <c r="H1167" s="5">
        <v>3900</v>
      </c>
      <c r="I1167" s="5">
        <v>3899</v>
      </c>
      <c r="J1167" s="5" t="s">
        <v>23</v>
      </c>
      <c r="K1167" s="5" t="str">
        <f>VLOOKUP(J1167,[1]spp_list!$A$1:$I$200,6,0)</f>
        <v>nativetree</v>
      </c>
      <c r="L1167" s="5" t="str">
        <f>VLOOKUP(J1167,[1]spp_list!$A$1:$I$200,9,0)</f>
        <v>dicot_angiosperm</v>
      </c>
      <c r="M1167" s="5" t="s">
        <v>11</v>
      </c>
      <c r="N1167" s="8">
        <v>2</v>
      </c>
    </row>
    <row r="1168" spans="1:14" x14ac:dyDescent="0.25">
      <c r="A1168">
        <v>60201</v>
      </c>
      <c r="B1168">
        <v>2004</v>
      </c>
      <c r="C1168" s="4">
        <f>VLOOKUP(B1168&amp;A1168,[1]obs_dates!$C$1:$D$661,2,FALSE)</f>
        <v>38314</v>
      </c>
      <c r="D1168" t="s">
        <v>58</v>
      </c>
      <c r="E1168" t="s">
        <v>9</v>
      </c>
      <c r="F1168" t="s">
        <v>9</v>
      </c>
      <c r="G1168" t="str">
        <f t="shared" si="18"/>
        <v>ungrazed-ungrazed</v>
      </c>
      <c r="H1168" s="5">
        <v>3900</v>
      </c>
      <c r="I1168" s="5">
        <v>3899</v>
      </c>
      <c r="J1168" s="5" t="s">
        <v>49</v>
      </c>
      <c r="K1168" s="5" t="str">
        <f>VLOOKUP(J1168,[1]spp_list!$A$1:$I$200,6,0)</f>
        <v>nativetree</v>
      </c>
      <c r="L1168" s="5" t="str">
        <f>VLOOKUP(J1168,[1]spp_list!$A$1:$I$200,9,0)</f>
        <v>dicot_angiosperm</v>
      </c>
      <c r="M1168" s="5" t="s">
        <v>11</v>
      </c>
      <c r="N1168" s="8">
        <v>1</v>
      </c>
    </row>
    <row r="1169" spans="1:14" x14ac:dyDescent="0.25">
      <c r="A1169">
        <v>60201</v>
      </c>
      <c r="B1169">
        <v>2004</v>
      </c>
      <c r="C1169" s="4">
        <f>VLOOKUP(B1169&amp;A1169,[1]obs_dates!$C$1:$D$661,2,FALSE)</f>
        <v>38314</v>
      </c>
      <c r="D1169" t="s">
        <v>58</v>
      </c>
      <c r="E1169" t="s">
        <v>9</v>
      </c>
      <c r="F1169" t="s">
        <v>9</v>
      </c>
      <c r="G1169" t="str">
        <f t="shared" si="18"/>
        <v>ungrazed-ungrazed</v>
      </c>
      <c r="H1169" s="5">
        <v>3900</v>
      </c>
      <c r="I1169" s="5">
        <v>3899</v>
      </c>
      <c r="J1169" s="5" t="s">
        <v>16</v>
      </c>
      <c r="K1169" s="5" t="str">
        <f>VLOOKUP(J1169,[1]spp_list!$A$1:$I$200,6,0)</f>
        <v>nativetree</v>
      </c>
      <c r="L1169" s="5" t="str">
        <f>VLOOKUP(J1169,[1]spp_list!$A$1:$I$200,9,0)</f>
        <v>dicot_angiosperm</v>
      </c>
      <c r="M1169" s="5" t="s">
        <v>11</v>
      </c>
      <c r="N1169" s="8">
        <v>7</v>
      </c>
    </row>
    <row r="1170" spans="1:14" x14ac:dyDescent="0.25">
      <c r="A1170">
        <v>60201</v>
      </c>
      <c r="B1170">
        <v>2004</v>
      </c>
      <c r="C1170" s="4">
        <f>VLOOKUP(B1170&amp;A1170,[1]obs_dates!$C$1:$D$661,2,FALSE)</f>
        <v>38314</v>
      </c>
      <c r="D1170" t="s">
        <v>58</v>
      </c>
      <c r="E1170" t="s">
        <v>9</v>
      </c>
      <c r="F1170" t="s">
        <v>9</v>
      </c>
      <c r="G1170" t="str">
        <f t="shared" si="18"/>
        <v>ungrazed-ungrazed</v>
      </c>
      <c r="H1170" s="5">
        <v>3900</v>
      </c>
      <c r="I1170" s="5">
        <v>3899</v>
      </c>
      <c r="J1170" s="5" t="s">
        <v>38</v>
      </c>
      <c r="K1170" s="5" t="str">
        <f>VLOOKUP(J1170,[1]spp_list!$A$1:$I$200,6,0)</f>
        <v>nativetree</v>
      </c>
      <c r="L1170" s="5" t="str">
        <f>VLOOKUP(J1170,[1]spp_list!$A$1:$I$200,9,0)</f>
        <v>dicot_angiosperm</v>
      </c>
      <c r="M1170" s="5" t="s">
        <v>11</v>
      </c>
      <c r="N1170" s="8">
        <v>1</v>
      </c>
    </row>
    <row r="1171" spans="1:14" x14ac:dyDescent="0.25">
      <c r="A1171">
        <v>60201</v>
      </c>
      <c r="B1171">
        <v>2004</v>
      </c>
      <c r="C1171" s="4">
        <f>VLOOKUP(B1171&amp;A1171,[1]obs_dates!$C$1:$D$661,2,FALSE)</f>
        <v>38314</v>
      </c>
      <c r="D1171" t="s">
        <v>58</v>
      </c>
      <c r="E1171" t="s">
        <v>9</v>
      </c>
      <c r="F1171" t="s">
        <v>9</v>
      </c>
      <c r="G1171" t="str">
        <f t="shared" si="18"/>
        <v>ungrazed-ungrazed</v>
      </c>
      <c r="H1171" s="5">
        <v>3900</v>
      </c>
      <c r="I1171" s="5">
        <v>3899</v>
      </c>
      <c r="J1171" s="5" t="s">
        <v>17</v>
      </c>
      <c r="K1171" s="5" t="str">
        <f>VLOOKUP(J1171,[1]spp_list!$A$1:$I$200,6,0)</f>
        <v>nativetree</v>
      </c>
      <c r="L1171" s="5" t="str">
        <f>VLOOKUP(J1171,[1]spp_list!$A$1:$I$200,9,0)</f>
        <v>dicot_angiosperm</v>
      </c>
      <c r="M1171" s="5" t="s">
        <v>11</v>
      </c>
      <c r="N1171" s="8">
        <v>9</v>
      </c>
    </row>
    <row r="1172" spans="1:14" x14ac:dyDescent="0.25">
      <c r="A1172">
        <v>60201</v>
      </c>
      <c r="B1172">
        <v>2004</v>
      </c>
      <c r="C1172" s="4">
        <f>VLOOKUP(B1172&amp;A1172,[1]obs_dates!$C$1:$D$661,2,FALSE)</f>
        <v>38314</v>
      </c>
      <c r="D1172" t="s">
        <v>58</v>
      </c>
      <c r="E1172" t="s">
        <v>9</v>
      </c>
      <c r="F1172" t="s">
        <v>9</v>
      </c>
      <c r="G1172" t="str">
        <f t="shared" si="18"/>
        <v>ungrazed-ungrazed</v>
      </c>
      <c r="H1172" s="5">
        <v>3900</v>
      </c>
      <c r="I1172" s="5">
        <v>3899</v>
      </c>
      <c r="J1172" s="5" t="s">
        <v>18</v>
      </c>
      <c r="K1172" s="5" t="str">
        <f>VLOOKUP(J1172,[1]spp_list!$A$1:$I$200,6,0)</f>
        <v>nativetree</v>
      </c>
      <c r="L1172" s="5" t="str">
        <f>VLOOKUP(J1172,[1]spp_list!$A$1:$I$200,9,0)</f>
        <v>monocot_angiosperm</v>
      </c>
      <c r="M1172" s="5" t="s">
        <v>11</v>
      </c>
      <c r="N1172" s="8">
        <v>1</v>
      </c>
    </row>
    <row r="1173" spans="1:14" x14ac:dyDescent="0.25">
      <c r="A1173">
        <v>60201</v>
      </c>
      <c r="B1173">
        <v>2004</v>
      </c>
      <c r="C1173" s="4">
        <f>VLOOKUP(B1173&amp;A1173,[1]obs_dates!$C$1:$D$661,2,FALSE)</f>
        <v>38314</v>
      </c>
      <c r="D1173" t="s">
        <v>58</v>
      </c>
      <c r="E1173" t="s">
        <v>9</v>
      </c>
      <c r="F1173" t="s">
        <v>9</v>
      </c>
      <c r="G1173" t="str">
        <f t="shared" si="18"/>
        <v>ungrazed-ungrazed</v>
      </c>
      <c r="H1173" s="5">
        <v>3900</v>
      </c>
      <c r="I1173" s="5">
        <v>3899</v>
      </c>
      <c r="J1173" s="5" t="s">
        <v>19</v>
      </c>
      <c r="K1173" s="5" t="str">
        <f>VLOOKUP(J1173,[1]spp_list!$A$1:$I$200,6,0)</f>
        <v>nativetree</v>
      </c>
      <c r="L1173" s="5" t="str">
        <f>VLOOKUP(J1173,[1]spp_list!$A$1:$I$200,9,0)</f>
        <v>dicot_angiosperm</v>
      </c>
      <c r="M1173" s="5" t="s">
        <v>11</v>
      </c>
      <c r="N1173" s="8">
        <v>1</v>
      </c>
    </row>
    <row r="1174" spans="1:14" x14ac:dyDescent="0.25">
      <c r="A1174">
        <v>60201</v>
      </c>
      <c r="B1174">
        <v>2004</v>
      </c>
      <c r="C1174" s="4">
        <f>VLOOKUP(B1174&amp;A1174,[1]obs_dates!$C$1:$D$661,2,FALSE)</f>
        <v>38314</v>
      </c>
      <c r="D1174" t="s">
        <v>58</v>
      </c>
      <c r="E1174" t="s">
        <v>9</v>
      </c>
      <c r="F1174" t="s">
        <v>9</v>
      </c>
      <c r="G1174" t="str">
        <f t="shared" si="18"/>
        <v>ungrazed-ungrazed</v>
      </c>
      <c r="H1174" s="5">
        <v>3900</v>
      </c>
      <c r="I1174" s="5">
        <v>3899</v>
      </c>
      <c r="J1174" s="5" t="s">
        <v>15</v>
      </c>
      <c r="K1174" s="5" t="str">
        <f>VLOOKUP(J1174,[1]spp_list!$A$1:$I$200,6,0)</f>
        <v>nativetree</v>
      </c>
      <c r="L1174" s="5" t="str">
        <f>VLOOKUP(J1174,[1]spp_list!$A$1:$I$200,9,0)</f>
        <v>dicot_angiosperm</v>
      </c>
      <c r="M1174" s="5" t="s">
        <v>20</v>
      </c>
      <c r="N1174" s="6">
        <v>9</v>
      </c>
    </row>
    <row r="1175" spans="1:14" x14ac:dyDescent="0.25">
      <c r="A1175">
        <v>60201</v>
      </c>
      <c r="B1175">
        <v>2004</v>
      </c>
      <c r="C1175" s="4">
        <f>VLOOKUP(B1175&amp;A1175,[1]obs_dates!$C$1:$D$661,2,FALSE)</f>
        <v>38314</v>
      </c>
      <c r="D1175" t="s">
        <v>58</v>
      </c>
      <c r="E1175" t="s">
        <v>9</v>
      </c>
      <c r="F1175" t="s">
        <v>9</v>
      </c>
      <c r="G1175" t="str">
        <f t="shared" si="18"/>
        <v>ungrazed-ungrazed</v>
      </c>
      <c r="H1175" s="5">
        <v>3900</v>
      </c>
      <c r="I1175" s="5">
        <v>3899</v>
      </c>
      <c r="J1175" s="5" t="s">
        <v>23</v>
      </c>
      <c r="K1175" s="5" t="str">
        <f>VLOOKUP(J1175,[1]spp_list!$A$1:$I$200,6,0)</f>
        <v>nativetree</v>
      </c>
      <c r="L1175" s="5" t="str">
        <f>VLOOKUP(J1175,[1]spp_list!$A$1:$I$200,9,0)</f>
        <v>dicot_angiosperm</v>
      </c>
      <c r="M1175" s="5" t="s">
        <v>20</v>
      </c>
      <c r="N1175" s="6">
        <v>4</v>
      </c>
    </row>
    <row r="1176" spans="1:14" x14ac:dyDescent="0.25">
      <c r="A1176">
        <v>60201</v>
      </c>
      <c r="B1176">
        <v>2004</v>
      </c>
      <c r="C1176" s="4">
        <f>VLOOKUP(B1176&amp;A1176,[1]obs_dates!$C$1:$D$661,2,FALSE)</f>
        <v>38314</v>
      </c>
      <c r="D1176" t="s">
        <v>58</v>
      </c>
      <c r="E1176" t="s">
        <v>9</v>
      </c>
      <c r="F1176" t="s">
        <v>9</v>
      </c>
      <c r="G1176" t="str">
        <f t="shared" si="18"/>
        <v>ungrazed-ungrazed</v>
      </c>
      <c r="H1176" s="5">
        <v>3900</v>
      </c>
      <c r="I1176" s="5">
        <v>3899</v>
      </c>
      <c r="J1176" s="5" t="s">
        <v>16</v>
      </c>
      <c r="K1176" s="5" t="str">
        <f>VLOOKUP(J1176,[1]spp_list!$A$1:$I$200,6,0)</f>
        <v>nativetree</v>
      </c>
      <c r="L1176" s="5" t="str">
        <f>VLOOKUP(J1176,[1]spp_list!$A$1:$I$200,9,0)</f>
        <v>dicot_angiosperm</v>
      </c>
      <c r="M1176" s="5" t="s">
        <v>20</v>
      </c>
      <c r="N1176" s="6">
        <v>2</v>
      </c>
    </row>
    <row r="1177" spans="1:14" x14ac:dyDescent="0.25">
      <c r="A1177">
        <v>60201</v>
      </c>
      <c r="B1177">
        <v>2004</v>
      </c>
      <c r="C1177" s="4">
        <f>VLOOKUP(B1177&amp;A1177,[1]obs_dates!$C$1:$D$661,2,FALSE)</f>
        <v>38314</v>
      </c>
      <c r="D1177" t="s">
        <v>58</v>
      </c>
      <c r="E1177" t="s">
        <v>9</v>
      </c>
      <c r="F1177" t="s">
        <v>9</v>
      </c>
      <c r="G1177" t="str">
        <f t="shared" si="18"/>
        <v>ungrazed-ungrazed</v>
      </c>
      <c r="H1177" s="5">
        <v>3900</v>
      </c>
      <c r="I1177" s="5">
        <v>3899</v>
      </c>
      <c r="J1177" s="5" t="s">
        <v>31</v>
      </c>
      <c r="K1177" s="5" t="str">
        <f>VLOOKUP(J1177,[1]spp_list!$A$1:$I$200,6,0)</f>
        <v>nativetree</v>
      </c>
      <c r="L1177" s="5" t="str">
        <f>VLOOKUP(J1177,[1]spp_list!$A$1:$I$200,9,0)</f>
        <v>dicot_angiosperm</v>
      </c>
      <c r="M1177" s="5" t="s">
        <v>20</v>
      </c>
      <c r="N1177" s="8">
        <v>1</v>
      </c>
    </row>
    <row r="1178" spans="1:14" x14ac:dyDescent="0.25">
      <c r="A1178">
        <v>60201</v>
      </c>
      <c r="B1178">
        <v>2004</v>
      </c>
      <c r="C1178" s="4">
        <f>VLOOKUP(B1178&amp;A1178,[1]obs_dates!$C$1:$D$661,2,FALSE)</f>
        <v>38314</v>
      </c>
      <c r="D1178" t="s">
        <v>58</v>
      </c>
      <c r="E1178" t="s">
        <v>9</v>
      </c>
      <c r="F1178" t="s">
        <v>9</v>
      </c>
      <c r="G1178" t="str">
        <f t="shared" si="18"/>
        <v>ungrazed-ungrazed</v>
      </c>
      <c r="H1178" s="5">
        <v>3900</v>
      </c>
      <c r="I1178" s="5">
        <v>3899</v>
      </c>
      <c r="J1178" s="5" t="s">
        <v>18</v>
      </c>
      <c r="K1178" s="5" t="str">
        <f>VLOOKUP(J1178,[1]spp_list!$A$1:$I$200,6,0)</f>
        <v>nativetree</v>
      </c>
      <c r="L1178" s="5" t="str">
        <f>VLOOKUP(J1178,[1]spp_list!$A$1:$I$200,9,0)</f>
        <v>monocot_angiosperm</v>
      </c>
      <c r="M1178" s="5" t="s">
        <v>20</v>
      </c>
      <c r="N1178" s="6">
        <v>2</v>
      </c>
    </row>
    <row r="1179" spans="1:14" x14ac:dyDescent="0.25">
      <c r="A1179">
        <v>60202</v>
      </c>
      <c r="B1179">
        <v>2004</v>
      </c>
      <c r="C1179" s="4">
        <f>VLOOKUP(B1179&amp;A1179,[1]obs_dates!$C$1:$D$661,2,FALSE)</f>
        <v>38314</v>
      </c>
      <c r="D1179" t="s">
        <v>58</v>
      </c>
      <c r="E1179" t="s">
        <v>9</v>
      </c>
      <c r="F1179" t="s">
        <v>9</v>
      </c>
      <c r="G1179" t="str">
        <f t="shared" si="18"/>
        <v>ungrazed-ungrazed</v>
      </c>
      <c r="H1179" s="5">
        <v>4749</v>
      </c>
      <c r="I1179" s="5">
        <v>4750</v>
      </c>
      <c r="J1179" s="5" t="s">
        <v>22</v>
      </c>
      <c r="K1179" s="5" t="str">
        <f>VLOOKUP(J1179,[1]spp_list!$A$1:$I$200,6,0)</f>
        <v>nativetreefern</v>
      </c>
      <c r="L1179" s="5" t="str">
        <f>VLOOKUP(J1179,[1]spp_list!$A$1:$I$200,9,0)</f>
        <v>ferns_and_lycophytes</v>
      </c>
      <c r="M1179" s="5" t="s">
        <v>11</v>
      </c>
      <c r="N1179" s="8">
        <v>3</v>
      </c>
    </row>
    <row r="1180" spans="1:14" x14ac:dyDescent="0.25">
      <c r="A1180">
        <v>60202</v>
      </c>
      <c r="B1180">
        <v>2004</v>
      </c>
      <c r="C1180" s="4">
        <f>VLOOKUP(B1180&amp;A1180,[1]obs_dates!$C$1:$D$661,2,FALSE)</f>
        <v>38314</v>
      </c>
      <c r="D1180" t="s">
        <v>58</v>
      </c>
      <c r="E1180" t="s">
        <v>9</v>
      </c>
      <c r="F1180" t="s">
        <v>9</v>
      </c>
      <c r="G1180" t="str">
        <f t="shared" si="18"/>
        <v>ungrazed-ungrazed</v>
      </c>
      <c r="H1180" s="5">
        <v>4749</v>
      </c>
      <c r="I1180" s="5">
        <v>4750</v>
      </c>
      <c r="J1180" s="5" t="s">
        <v>13</v>
      </c>
      <c r="K1180" s="5" t="str">
        <f>VLOOKUP(J1180,[1]spp_list!$A$1:$I$200,6,0)</f>
        <v>nativetreefern</v>
      </c>
      <c r="L1180" s="5" t="str">
        <f>VLOOKUP(J1180,[1]spp_list!$A$1:$I$200,9,0)</f>
        <v>ferns_and_lycophytes</v>
      </c>
      <c r="M1180" s="5" t="s">
        <v>11</v>
      </c>
      <c r="N1180" s="8">
        <v>1</v>
      </c>
    </row>
    <row r="1181" spans="1:14" x14ac:dyDescent="0.25">
      <c r="A1181">
        <v>60202</v>
      </c>
      <c r="B1181">
        <v>2004</v>
      </c>
      <c r="C1181" s="4">
        <f>VLOOKUP(B1181&amp;A1181,[1]obs_dates!$C$1:$D$661,2,FALSE)</f>
        <v>38314</v>
      </c>
      <c r="D1181" t="s">
        <v>58</v>
      </c>
      <c r="E1181" t="s">
        <v>9</v>
      </c>
      <c r="F1181" t="s">
        <v>9</v>
      </c>
      <c r="G1181" t="str">
        <f t="shared" si="18"/>
        <v>ungrazed-ungrazed</v>
      </c>
      <c r="H1181" s="5">
        <v>4749</v>
      </c>
      <c r="I1181" s="5">
        <v>4750</v>
      </c>
      <c r="J1181" s="5" t="s">
        <v>14</v>
      </c>
      <c r="K1181" s="5" t="str">
        <f>VLOOKUP(J1181,[1]spp_list!$A$1:$I$200,6,0)</f>
        <v>nativeshrub</v>
      </c>
      <c r="L1181" s="5" t="str">
        <f>VLOOKUP(J1181,[1]spp_list!$A$1:$I$200,9,0)</f>
        <v>dicot_angiosperm</v>
      </c>
      <c r="M1181" s="5" t="s">
        <v>11</v>
      </c>
      <c r="N1181" s="8">
        <v>1</v>
      </c>
    </row>
    <row r="1182" spans="1:14" x14ac:dyDescent="0.25">
      <c r="A1182">
        <v>60202</v>
      </c>
      <c r="B1182">
        <v>2004</v>
      </c>
      <c r="C1182" s="4">
        <f>VLOOKUP(B1182&amp;A1182,[1]obs_dates!$C$1:$D$661,2,FALSE)</f>
        <v>38314</v>
      </c>
      <c r="D1182" t="s">
        <v>58</v>
      </c>
      <c r="E1182" t="s">
        <v>9</v>
      </c>
      <c r="F1182" t="s">
        <v>9</v>
      </c>
      <c r="G1182" t="str">
        <f t="shared" si="18"/>
        <v>ungrazed-ungrazed</v>
      </c>
      <c r="H1182" s="5">
        <v>4749</v>
      </c>
      <c r="I1182" s="5">
        <v>4750</v>
      </c>
      <c r="J1182" s="5" t="s">
        <v>16</v>
      </c>
      <c r="K1182" s="5" t="str">
        <f>VLOOKUP(J1182,[1]spp_list!$A$1:$I$200,6,0)</f>
        <v>nativetree</v>
      </c>
      <c r="L1182" s="5" t="str">
        <f>VLOOKUP(J1182,[1]spp_list!$A$1:$I$200,9,0)</f>
        <v>dicot_angiosperm</v>
      </c>
      <c r="M1182" s="5" t="s">
        <v>11</v>
      </c>
      <c r="N1182" s="8">
        <v>28</v>
      </c>
    </row>
    <row r="1183" spans="1:14" x14ac:dyDescent="0.25">
      <c r="A1183">
        <v>60202</v>
      </c>
      <c r="B1183">
        <v>2004</v>
      </c>
      <c r="C1183" s="4">
        <f>VLOOKUP(B1183&amp;A1183,[1]obs_dates!$C$1:$D$661,2,FALSE)</f>
        <v>38314</v>
      </c>
      <c r="D1183" t="s">
        <v>58</v>
      </c>
      <c r="E1183" t="s">
        <v>9</v>
      </c>
      <c r="F1183" t="s">
        <v>9</v>
      </c>
      <c r="G1183" t="str">
        <f t="shared" si="18"/>
        <v>ungrazed-ungrazed</v>
      </c>
      <c r="H1183" s="5">
        <v>4749</v>
      </c>
      <c r="I1183" s="5">
        <v>4750</v>
      </c>
      <c r="J1183" s="5" t="s">
        <v>18</v>
      </c>
      <c r="K1183" s="5" t="str">
        <f>VLOOKUP(J1183,[1]spp_list!$A$1:$I$200,6,0)</f>
        <v>nativetree</v>
      </c>
      <c r="L1183" s="5" t="str">
        <f>VLOOKUP(J1183,[1]spp_list!$A$1:$I$200,9,0)</f>
        <v>monocot_angiosperm</v>
      </c>
      <c r="M1183" s="5" t="s">
        <v>11</v>
      </c>
      <c r="N1183" s="8">
        <v>5</v>
      </c>
    </row>
    <row r="1184" spans="1:14" x14ac:dyDescent="0.25">
      <c r="A1184">
        <v>60202</v>
      </c>
      <c r="B1184">
        <v>2004</v>
      </c>
      <c r="C1184" s="4">
        <f>VLOOKUP(B1184&amp;A1184,[1]obs_dates!$C$1:$D$661,2,FALSE)</f>
        <v>38314</v>
      </c>
      <c r="D1184" t="s">
        <v>58</v>
      </c>
      <c r="E1184" t="s">
        <v>9</v>
      </c>
      <c r="F1184" t="s">
        <v>9</v>
      </c>
      <c r="G1184" t="str">
        <f t="shared" si="18"/>
        <v>ungrazed-ungrazed</v>
      </c>
      <c r="H1184" s="5">
        <v>4749</v>
      </c>
      <c r="I1184" s="5">
        <v>4750</v>
      </c>
      <c r="J1184" s="5" t="s">
        <v>15</v>
      </c>
      <c r="K1184" s="5" t="str">
        <f>VLOOKUP(J1184,[1]spp_list!$A$1:$I$200,6,0)</f>
        <v>nativetree</v>
      </c>
      <c r="L1184" s="5" t="str">
        <f>VLOOKUP(J1184,[1]spp_list!$A$1:$I$200,9,0)</f>
        <v>dicot_angiosperm</v>
      </c>
      <c r="M1184" s="5" t="s">
        <v>20</v>
      </c>
      <c r="N1184" s="6">
        <v>1</v>
      </c>
    </row>
    <row r="1185" spans="1:14" x14ac:dyDescent="0.25">
      <c r="A1185">
        <v>60202</v>
      </c>
      <c r="B1185">
        <v>2004</v>
      </c>
      <c r="C1185" s="4">
        <f>VLOOKUP(B1185&amp;A1185,[1]obs_dates!$C$1:$D$661,2,FALSE)</f>
        <v>38314</v>
      </c>
      <c r="D1185" t="s">
        <v>58</v>
      </c>
      <c r="E1185" t="s">
        <v>9</v>
      </c>
      <c r="F1185" t="s">
        <v>9</v>
      </c>
      <c r="G1185" t="str">
        <f t="shared" si="18"/>
        <v>ungrazed-ungrazed</v>
      </c>
      <c r="H1185" s="5">
        <v>4749</v>
      </c>
      <c r="I1185" s="5">
        <v>4750</v>
      </c>
      <c r="J1185" s="5" t="s">
        <v>23</v>
      </c>
      <c r="K1185" s="5" t="str">
        <f>VLOOKUP(J1185,[1]spp_list!$A$1:$I$200,6,0)</f>
        <v>nativetree</v>
      </c>
      <c r="L1185" s="5" t="str">
        <f>VLOOKUP(J1185,[1]spp_list!$A$1:$I$200,9,0)</f>
        <v>dicot_angiosperm</v>
      </c>
      <c r="M1185" s="5" t="s">
        <v>20</v>
      </c>
      <c r="N1185" s="6">
        <v>2</v>
      </c>
    </row>
    <row r="1186" spans="1:14" x14ac:dyDescent="0.25">
      <c r="A1186">
        <v>60202</v>
      </c>
      <c r="B1186">
        <v>2004</v>
      </c>
      <c r="C1186" s="4">
        <f>VLOOKUP(B1186&amp;A1186,[1]obs_dates!$C$1:$D$661,2,FALSE)</f>
        <v>38314</v>
      </c>
      <c r="D1186" t="s">
        <v>58</v>
      </c>
      <c r="E1186" t="s">
        <v>9</v>
      </c>
      <c r="F1186" t="s">
        <v>9</v>
      </c>
      <c r="G1186" t="str">
        <f t="shared" si="18"/>
        <v>ungrazed-ungrazed</v>
      </c>
      <c r="H1186" s="5">
        <v>4749</v>
      </c>
      <c r="I1186" s="5">
        <v>4750</v>
      </c>
      <c r="J1186" s="5" t="s">
        <v>16</v>
      </c>
      <c r="K1186" s="5" t="str">
        <f>VLOOKUP(J1186,[1]spp_list!$A$1:$I$200,6,0)</f>
        <v>nativetree</v>
      </c>
      <c r="L1186" s="5" t="str">
        <f>VLOOKUP(J1186,[1]spp_list!$A$1:$I$200,9,0)</f>
        <v>dicot_angiosperm</v>
      </c>
      <c r="M1186" s="5" t="s">
        <v>20</v>
      </c>
      <c r="N1186" s="6">
        <v>1</v>
      </c>
    </row>
    <row r="1187" spans="1:14" x14ac:dyDescent="0.25">
      <c r="A1187">
        <v>60202</v>
      </c>
      <c r="B1187">
        <v>2004</v>
      </c>
      <c r="C1187" s="4">
        <f>VLOOKUP(B1187&amp;A1187,[1]obs_dates!$C$1:$D$661,2,FALSE)</f>
        <v>38314</v>
      </c>
      <c r="D1187" t="s">
        <v>58</v>
      </c>
      <c r="E1187" t="s">
        <v>9</v>
      </c>
      <c r="F1187" t="s">
        <v>9</v>
      </c>
      <c r="G1187" t="str">
        <f t="shared" si="18"/>
        <v>ungrazed-ungrazed</v>
      </c>
      <c r="H1187" s="5">
        <v>4749</v>
      </c>
      <c r="I1187" s="5">
        <v>4750</v>
      </c>
      <c r="J1187" s="5" t="s">
        <v>18</v>
      </c>
      <c r="K1187" s="5" t="str">
        <f>VLOOKUP(J1187,[1]spp_list!$A$1:$I$200,6,0)</f>
        <v>nativetree</v>
      </c>
      <c r="L1187" s="5" t="str">
        <f>VLOOKUP(J1187,[1]spp_list!$A$1:$I$200,9,0)</f>
        <v>monocot_angiosperm</v>
      </c>
      <c r="M1187" s="5" t="s">
        <v>20</v>
      </c>
      <c r="N1187" s="6">
        <v>3</v>
      </c>
    </row>
    <row r="1188" spans="1:14" x14ac:dyDescent="0.25">
      <c r="A1188">
        <v>60301</v>
      </c>
      <c r="B1188">
        <v>2004</v>
      </c>
      <c r="C1188" s="4">
        <f>VLOOKUP(B1188&amp;A1188,[1]obs_dates!$C$1:$D$661,2,FALSE)</f>
        <v>38314</v>
      </c>
      <c r="D1188" t="s">
        <v>58</v>
      </c>
      <c r="E1188" t="s">
        <v>9</v>
      </c>
      <c r="F1188" t="s">
        <v>9</v>
      </c>
      <c r="G1188" t="str">
        <f t="shared" si="18"/>
        <v>ungrazed-ungrazed</v>
      </c>
      <c r="H1188" s="5">
        <v>4610</v>
      </c>
      <c r="I1188" s="5">
        <v>4609</v>
      </c>
      <c r="J1188" s="5" t="s">
        <v>22</v>
      </c>
      <c r="K1188" s="5" t="str">
        <f>VLOOKUP(J1188,[1]spp_list!$A$1:$I$200,6,0)</f>
        <v>nativetreefern</v>
      </c>
      <c r="L1188" s="5" t="str">
        <f>VLOOKUP(J1188,[1]spp_list!$A$1:$I$200,9,0)</f>
        <v>ferns_and_lycophytes</v>
      </c>
      <c r="M1188" s="5" t="s">
        <v>11</v>
      </c>
      <c r="N1188" s="8">
        <v>1</v>
      </c>
    </row>
    <row r="1189" spans="1:14" x14ac:dyDescent="0.25">
      <c r="A1189">
        <v>60301</v>
      </c>
      <c r="B1189">
        <v>2004</v>
      </c>
      <c r="C1189" s="4">
        <f>VLOOKUP(B1189&amp;A1189,[1]obs_dates!$C$1:$D$661,2,FALSE)</f>
        <v>38314</v>
      </c>
      <c r="D1189" t="s">
        <v>58</v>
      </c>
      <c r="E1189" t="s">
        <v>9</v>
      </c>
      <c r="F1189" t="s">
        <v>9</v>
      </c>
      <c r="G1189" t="str">
        <f t="shared" si="18"/>
        <v>ungrazed-ungrazed</v>
      </c>
      <c r="H1189" s="5">
        <v>4610</v>
      </c>
      <c r="I1189" s="5">
        <v>4609</v>
      </c>
      <c r="J1189" s="5" t="s">
        <v>13</v>
      </c>
      <c r="K1189" s="5" t="str">
        <f>VLOOKUP(J1189,[1]spp_list!$A$1:$I$200,6,0)</f>
        <v>nativetreefern</v>
      </c>
      <c r="L1189" s="5" t="str">
        <f>VLOOKUP(J1189,[1]spp_list!$A$1:$I$200,9,0)</f>
        <v>ferns_and_lycophytes</v>
      </c>
      <c r="M1189" s="5" t="s">
        <v>11</v>
      </c>
      <c r="N1189" s="8">
        <v>5</v>
      </c>
    </row>
    <row r="1190" spans="1:14" x14ac:dyDescent="0.25">
      <c r="A1190">
        <v>60301</v>
      </c>
      <c r="B1190">
        <v>2004</v>
      </c>
      <c r="C1190" s="4">
        <f>VLOOKUP(B1190&amp;A1190,[1]obs_dates!$C$1:$D$661,2,FALSE)</f>
        <v>38314</v>
      </c>
      <c r="D1190" t="s">
        <v>58</v>
      </c>
      <c r="E1190" t="s">
        <v>9</v>
      </c>
      <c r="F1190" t="s">
        <v>9</v>
      </c>
      <c r="G1190" t="str">
        <f t="shared" si="18"/>
        <v>ungrazed-ungrazed</v>
      </c>
      <c r="H1190" s="5">
        <v>4610</v>
      </c>
      <c r="I1190" s="5">
        <v>4609</v>
      </c>
      <c r="J1190" s="5" t="s">
        <v>48</v>
      </c>
      <c r="K1190" s="5" t="str">
        <f>VLOOKUP(J1190,[1]spp_list!$A$1:$I$200,6,0)</f>
        <v>nativetree</v>
      </c>
      <c r="L1190" s="5" t="str">
        <f>VLOOKUP(J1190,[1]spp_list!$A$1:$I$200,9,0)</f>
        <v>dicot_angiosperm</v>
      </c>
      <c r="M1190" s="5" t="s">
        <v>11</v>
      </c>
      <c r="N1190" s="8">
        <v>2</v>
      </c>
    </row>
    <row r="1191" spans="1:14" x14ac:dyDescent="0.25">
      <c r="A1191">
        <v>60301</v>
      </c>
      <c r="B1191">
        <v>2004</v>
      </c>
      <c r="C1191" s="4">
        <f>VLOOKUP(B1191&amp;A1191,[1]obs_dates!$C$1:$D$661,2,FALSE)</f>
        <v>38314</v>
      </c>
      <c r="D1191" t="s">
        <v>58</v>
      </c>
      <c r="E1191" t="s">
        <v>9</v>
      </c>
      <c r="F1191" t="s">
        <v>9</v>
      </c>
      <c r="G1191" t="str">
        <f t="shared" si="18"/>
        <v>ungrazed-ungrazed</v>
      </c>
      <c r="H1191" s="5">
        <v>4610</v>
      </c>
      <c r="I1191" s="5">
        <v>4609</v>
      </c>
      <c r="J1191" s="5" t="s">
        <v>14</v>
      </c>
      <c r="K1191" s="5" t="str">
        <f>VLOOKUP(J1191,[1]spp_list!$A$1:$I$200,6,0)</f>
        <v>nativeshrub</v>
      </c>
      <c r="L1191" s="5" t="str">
        <f>VLOOKUP(J1191,[1]spp_list!$A$1:$I$200,9,0)</f>
        <v>dicot_angiosperm</v>
      </c>
      <c r="M1191" s="5" t="s">
        <v>11</v>
      </c>
      <c r="N1191" s="8">
        <v>3</v>
      </c>
    </row>
    <row r="1192" spans="1:14" x14ac:dyDescent="0.25">
      <c r="A1192">
        <v>60301</v>
      </c>
      <c r="B1192">
        <v>2004</v>
      </c>
      <c r="C1192" s="4">
        <f>VLOOKUP(B1192&amp;A1192,[1]obs_dates!$C$1:$D$661,2,FALSE)</f>
        <v>38314</v>
      </c>
      <c r="D1192" t="s">
        <v>58</v>
      </c>
      <c r="E1192" t="s">
        <v>9</v>
      </c>
      <c r="F1192" t="s">
        <v>9</v>
      </c>
      <c r="G1192" t="str">
        <f t="shared" si="18"/>
        <v>ungrazed-ungrazed</v>
      </c>
      <c r="H1192" s="5">
        <v>4610</v>
      </c>
      <c r="I1192" s="5">
        <v>4609</v>
      </c>
      <c r="J1192" s="5" t="s">
        <v>15</v>
      </c>
      <c r="K1192" s="5" t="str">
        <f>VLOOKUP(J1192,[1]spp_list!$A$1:$I$200,6,0)</f>
        <v>nativetree</v>
      </c>
      <c r="L1192" s="5" t="str">
        <f>VLOOKUP(J1192,[1]spp_list!$A$1:$I$200,9,0)</f>
        <v>dicot_angiosperm</v>
      </c>
      <c r="M1192" s="5" t="s">
        <v>11</v>
      </c>
      <c r="N1192" s="8">
        <v>5</v>
      </c>
    </row>
    <row r="1193" spans="1:14" x14ac:dyDescent="0.25">
      <c r="A1193">
        <v>60301</v>
      </c>
      <c r="B1193">
        <v>2004</v>
      </c>
      <c r="C1193" s="4">
        <f>VLOOKUP(B1193&amp;A1193,[1]obs_dates!$C$1:$D$661,2,FALSE)</f>
        <v>38314</v>
      </c>
      <c r="D1193" t="s">
        <v>58</v>
      </c>
      <c r="E1193" t="s">
        <v>9</v>
      </c>
      <c r="F1193" t="s">
        <v>9</v>
      </c>
      <c r="G1193" t="str">
        <f t="shared" si="18"/>
        <v>ungrazed-ungrazed</v>
      </c>
      <c r="H1193" s="5">
        <v>4610</v>
      </c>
      <c r="I1193" s="5">
        <v>4609</v>
      </c>
      <c r="J1193" s="5" t="s">
        <v>23</v>
      </c>
      <c r="K1193" s="5" t="str">
        <f>VLOOKUP(J1193,[1]spp_list!$A$1:$I$200,6,0)</f>
        <v>nativetree</v>
      </c>
      <c r="L1193" s="5" t="str">
        <f>VLOOKUP(J1193,[1]spp_list!$A$1:$I$200,9,0)</f>
        <v>dicot_angiosperm</v>
      </c>
      <c r="M1193" s="5" t="s">
        <v>11</v>
      </c>
      <c r="N1193" s="8">
        <v>6</v>
      </c>
    </row>
    <row r="1194" spans="1:14" x14ac:dyDescent="0.25">
      <c r="A1194">
        <v>60301</v>
      </c>
      <c r="B1194">
        <v>2004</v>
      </c>
      <c r="C1194" s="4">
        <f>VLOOKUP(B1194&amp;A1194,[1]obs_dates!$C$1:$D$661,2,FALSE)</f>
        <v>38314</v>
      </c>
      <c r="D1194" t="s">
        <v>58</v>
      </c>
      <c r="E1194" t="s">
        <v>9</v>
      </c>
      <c r="F1194" t="s">
        <v>9</v>
      </c>
      <c r="G1194" t="str">
        <f t="shared" si="18"/>
        <v>ungrazed-ungrazed</v>
      </c>
      <c r="H1194" s="5">
        <v>4610</v>
      </c>
      <c r="I1194" s="5">
        <v>4609</v>
      </c>
      <c r="J1194" s="5" t="s">
        <v>49</v>
      </c>
      <c r="K1194" s="5" t="str">
        <f>VLOOKUP(J1194,[1]spp_list!$A$1:$I$200,6,0)</f>
        <v>nativetree</v>
      </c>
      <c r="L1194" s="5" t="str">
        <f>VLOOKUP(J1194,[1]spp_list!$A$1:$I$200,9,0)</f>
        <v>dicot_angiosperm</v>
      </c>
      <c r="M1194" s="5" t="s">
        <v>11</v>
      </c>
      <c r="N1194" s="8">
        <v>2</v>
      </c>
    </row>
    <row r="1195" spans="1:14" x14ac:dyDescent="0.25">
      <c r="A1195">
        <v>60301</v>
      </c>
      <c r="B1195">
        <v>2004</v>
      </c>
      <c r="C1195" s="4">
        <f>VLOOKUP(B1195&amp;A1195,[1]obs_dates!$C$1:$D$661,2,FALSE)</f>
        <v>38314</v>
      </c>
      <c r="D1195" t="s">
        <v>58</v>
      </c>
      <c r="E1195" t="s">
        <v>9</v>
      </c>
      <c r="F1195" t="s">
        <v>9</v>
      </c>
      <c r="G1195" t="str">
        <f t="shared" si="18"/>
        <v>ungrazed-ungrazed</v>
      </c>
      <c r="H1195" s="5">
        <v>4610</v>
      </c>
      <c r="I1195" s="5">
        <v>4609</v>
      </c>
      <c r="J1195" s="5" t="s">
        <v>16</v>
      </c>
      <c r="K1195" s="5" t="str">
        <f>VLOOKUP(J1195,[1]spp_list!$A$1:$I$200,6,0)</f>
        <v>nativetree</v>
      </c>
      <c r="L1195" s="5" t="str">
        <f>VLOOKUP(J1195,[1]spp_list!$A$1:$I$200,9,0)</f>
        <v>dicot_angiosperm</v>
      </c>
      <c r="M1195" s="5" t="s">
        <v>11</v>
      </c>
      <c r="N1195" s="8">
        <v>10</v>
      </c>
    </row>
    <row r="1196" spans="1:14" x14ac:dyDescent="0.25">
      <c r="A1196">
        <v>60301</v>
      </c>
      <c r="B1196">
        <v>2004</v>
      </c>
      <c r="C1196" s="4">
        <f>VLOOKUP(B1196&amp;A1196,[1]obs_dates!$C$1:$D$661,2,FALSE)</f>
        <v>38314</v>
      </c>
      <c r="D1196" t="s">
        <v>58</v>
      </c>
      <c r="E1196" t="s">
        <v>9</v>
      </c>
      <c r="F1196" t="s">
        <v>9</v>
      </c>
      <c r="G1196" t="str">
        <f t="shared" si="18"/>
        <v>ungrazed-ungrazed</v>
      </c>
      <c r="H1196" s="5">
        <v>4610</v>
      </c>
      <c r="I1196" s="5">
        <v>4609</v>
      </c>
      <c r="J1196" s="5" t="s">
        <v>17</v>
      </c>
      <c r="K1196" s="5" t="str">
        <f>VLOOKUP(J1196,[1]spp_list!$A$1:$I$200,6,0)</f>
        <v>nativetree</v>
      </c>
      <c r="L1196" s="5" t="str">
        <f>VLOOKUP(J1196,[1]spp_list!$A$1:$I$200,9,0)</f>
        <v>dicot_angiosperm</v>
      </c>
      <c r="M1196" s="5" t="s">
        <v>11</v>
      </c>
      <c r="N1196" s="8">
        <v>1</v>
      </c>
    </row>
    <row r="1197" spans="1:14" x14ac:dyDescent="0.25">
      <c r="A1197">
        <v>60301</v>
      </c>
      <c r="B1197">
        <v>2004</v>
      </c>
      <c r="C1197" s="4">
        <f>VLOOKUP(B1197&amp;A1197,[1]obs_dates!$C$1:$D$661,2,FALSE)</f>
        <v>38314</v>
      </c>
      <c r="D1197" t="s">
        <v>58</v>
      </c>
      <c r="E1197" t="s">
        <v>9</v>
      </c>
      <c r="F1197" t="s">
        <v>9</v>
      </c>
      <c r="G1197" t="str">
        <f t="shared" si="18"/>
        <v>ungrazed-ungrazed</v>
      </c>
      <c r="H1197" s="5">
        <v>4610</v>
      </c>
      <c r="I1197" s="5">
        <v>4609</v>
      </c>
      <c r="J1197" s="5" t="s">
        <v>18</v>
      </c>
      <c r="K1197" s="5" t="str">
        <f>VLOOKUP(J1197,[1]spp_list!$A$1:$I$200,6,0)</f>
        <v>nativetree</v>
      </c>
      <c r="L1197" s="5" t="str">
        <f>VLOOKUP(J1197,[1]spp_list!$A$1:$I$200,9,0)</f>
        <v>monocot_angiosperm</v>
      </c>
      <c r="M1197" s="5" t="s">
        <v>11</v>
      </c>
      <c r="N1197" s="8">
        <v>2</v>
      </c>
    </row>
    <row r="1198" spans="1:14" x14ac:dyDescent="0.25">
      <c r="A1198">
        <v>60301</v>
      </c>
      <c r="B1198">
        <v>2004</v>
      </c>
      <c r="C1198" s="4">
        <f>VLOOKUP(B1198&amp;A1198,[1]obs_dates!$C$1:$D$661,2,FALSE)</f>
        <v>38314</v>
      </c>
      <c r="D1198" t="s">
        <v>58</v>
      </c>
      <c r="E1198" t="s">
        <v>9</v>
      </c>
      <c r="F1198" t="s">
        <v>9</v>
      </c>
      <c r="G1198" t="str">
        <f t="shared" si="18"/>
        <v>ungrazed-ungrazed</v>
      </c>
      <c r="H1198" s="5">
        <v>4610</v>
      </c>
      <c r="I1198" s="5">
        <v>4609</v>
      </c>
      <c r="J1198" s="5" t="s">
        <v>19</v>
      </c>
      <c r="K1198" s="5" t="str">
        <f>VLOOKUP(J1198,[1]spp_list!$A$1:$I$200,6,0)</f>
        <v>nativetree</v>
      </c>
      <c r="L1198" s="5" t="str">
        <f>VLOOKUP(J1198,[1]spp_list!$A$1:$I$200,9,0)</f>
        <v>dicot_angiosperm</v>
      </c>
      <c r="M1198" s="5" t="s">
        <v>11</v>
      </c>
      <c r="N1198" s="8">
        <v>1</v>
      </c>
    </row>
    <row r="1199" spans="1:14" x14ac:dyDescent="0.25">
      <c r="A1199">
        <v>60301</v>
      </c>
      <c r="B1199">
        <v>2004</v>
      </c>
      <c r="C1199" s="4">
        <f>VLOOKUP(B1199&amp;A1199,[1]obs_dates!$C$1:$D$661,2,FALSE)</f>
        <v>38314</v>
      </c>
      <c r="D1199" t="s">
        <v>58</v>
      </c>
      <c r="E1199" t="s">
        <v>9</v>
      </c>
      <c r="F1199" t="s">
        <v>9</v>
      </c>
      <c r="G1199" t="str">
        <f t="shared" si="18"/>
        <v>ungrazed-ungrazed</v>
      </c>
      <c r="H1199" s="5">
        <v>4610</v>
      </c>
      <c r="I1199" s="5">
        <v>4609</v>
      </c>
      <c r="J1199" s="5" t="s">
        <v>30</v>
      </c>
      <c r="K1199" s="5" t="str">
        <f>VLOOKUP(J1199,[1]spp_list!$A$1:$I$200,6,0)</f>
        <v>nativetree</v>
      </c>
      <c r="L1199" s="5" t="str">
        <f>VLOOKUP(J1199,[1]spp_list!$A$1:$I$200,9,0)</f>
        <v>dicot_angiosperm</v>
      </c>
      <c r="M1199" s="5" t="s">
        <v>20</v>
      </c>
      <c r="N1199" s="6">
        <v>2</v>
      </c>
    </row>
    <row r="1200" spans="1:14" x14ac:dyDescent="0.25">
      <c r="A1200">
        <v>60301</v>
      </c>
      <c r="B1200">
        <v>2004</v>
      </c>
      <c r="C1200" s="4">
        <f>VLOOKUP(B1200&amp;A1200,[1]obs_dates!$C$1:$D$661,2,FALSE)</f>
        <v>38314</v>
      </c>
      <c r="D1200" t="s">
        <v>58</v>
      </c>
      <c r="E1200" t="s">
        <v>9</v>
      </c>
      <c r="F1200" t="s">
        <v>9</v>
      </c>
      <c r="G1200" t="str">
        <f t="shared" si="18"/>
        <v>ungrazed-ungrazed</v>
      </c>
      <c r="H1200" s="5">
        <v>4610</v>
      </c>
      <c r="I1200" s="5">
        <v>4609</v>
      </c>
      <c r="J1200" s="5" t="s">
        <v>15</v>
      </c>
      <c r="K1200" s="5" t="str">
        <f>VLOOKUP(J1200,[1]spp_list!$A$1:$I$200,6,0)</f>
        <v>nativetree</v>
      </c>
      <c r="L1200" s="5" t="str">
        <f>VLOOKUP(J1200,[1]spp_list!$A$1:$I$200,9,0)</f>
        <v>dicot_angiosperm</v>
      </c>
      <c r="M1200" s="5" t="s">
        <v>20</v>
      </c>
      <c r="N1200" s="6">
        <v>1</v>
      </c>
    </row>
    <row r="1201" spans="1:14" x14ac:dyDescent="0.25">
      <c r="A1201">
        <v>60301</v>
      </c>
      <c r="B1201">
        <v>2004</v>
      </c>
      <c r="C1201" s="4">
        <f>VLOOKUP(B1201&amp;A1201,[1]obs_dates!$C$1:$D$661,2,FALSE)</f>
        <v>38314</v>
      </c>
      <c r="D1201" t="s">
        <v>58</v>
      </c>
      <c r="E1201" t="s">
        <v>9</v>
      </c>
      <c r="F1201" t="s">
        <v>9</v>
      </c>
      <c r="G1201" t="str">
        <f t="shared" si="18"/>
        <v>ungrazed-ungrazed</v>
      </c>
      <c r="H1201" s="5">
        <v>4610</v>
      </c>
      <c r="I1201" s="5">
        <v>4609</v>
      </c>
      <c r="J1201" s="5" t="s">
        <v>23</v>
      </c>
      <c r="K1201" s="5" t="str">
        <f>VLOOKUP(J1201,[1]spp_list!$A$1:$I$200,6,0)</f>
        <v>nativetree</v>
      </c>
      <c r="L1201" s="5" t="str">
        <f>VLOOKUP(J1201,[1]spp_list!$A$1:$I$200,9,0)</f>
        <v>dicot_angiosperm</v>
      </c>
      <c r="M1201" s="5" t="s">
        <v>20</v>
      </c>
      <c r="N1201" s="6">
        <v>4</v>
      </c>
    </row>
    <row r="1202" spans="1:14" x14ac:dyDescent="0.25">
      <c r="A1202">
        <v>60301</v>
      </c>
      <c r="B1202">
        <v>2004</v>
      </c>
      <c r="C1202" s="4">
        <f>VLOOKUP(B1202&amp;A1202,[1]obs_dates!$C$1:$D$661,2,FALSE)</f>
        <v>38314</v>
      </c>
      <c r="D1202" t="s">
        <v>58</v>
      </c>
      <c r="E1202" t="s">
        <v>9</v>
      </c>
      <c r="F1202" t="s">
        <v>9</v>
      </c>
      <c r="G1202" t="str">
        <f t="shared" si="18"/>
        <v>ungrazed-ungrazed</v>
      </c>
      <c r="H1202" s="5">
        <v>4610</v>
      </c>
      <c r="I1202" s="5">
        <v>4609</v>
      </c>
      <c r="J1202" s="5" t="s">
        <v>18</v>
      </c>
      <c r="K1202" s="5" t="str">
        <f>VLOOKUP(J1202,[1]spp_list!$A$1:$I$200,6,0)</f>
        <v>nativetree</v>
      </c>
      <c r="L1202" s="5" t="str">
        <f>VLOOKUP(J1202,[1]spp_list!$A$1:$I$200,9,0)</f>
        <v>monocot_angiosperm</v>
      </c>
      <c r="M1202" s="5" t="s">
        <v>20</v>
      </c>
      <c r="N1202" s="6">
        <v>2</v>
      </c>
    </row>
    <row r="1203" spans="1:14" x14ac:dyDescent="0.25">
      <c r="A1203">
        <v>60302</v>
      </c>
      <c r="B1203">
        <v>2004</v>
      </c>
      <c r="C1203" s="4">
        <f>VLOOKUP(B1203&amp;A1203,[1]obs_dates!$C$1:$D$661,2,FALSE)</f>
        <v>38314</v>
      </c>
      <c r="D1203" t="s">
        <v>58</v>
      </c>
      <c r="E1203" t="s">
        <v>9</v>
      </c>
      <c r="F1203" t="s">
        <v>9</v>
      </c>
      <c r="G1203" t="str">
        <f t="shared" si="18"/>
        <v>ungrazed-ungrazed</v>
      </c>
      <c r="H1203" s="5">
        <v>4695</v>
      </c>
      <c r="I1203" s="5">
        <v>4694</v>
      </c>
      <c r="J1203" s="5" t="s">
        <v>35</v>
      </c>
      <c r="K1203" s="5" t="str">
        <f>VLOOKUP(J1203,[1]spp_list!$A$1:$I$200,6,0)</f>
        <v>nativeshrub</v>
      </c>
      <c r="L1203" s="5" t="str">
        <f>VLOOKUP(J1203,[1]spp_list!$A$1:$I$200,9,0)</f>
        <v>dicot_angiosperm</v>
      </c>
      <c r="M1203" s="5" t="s">
        <v>11</v>
      </c>
      <c r="N1203" s="8">
        <v>1</v>
      </c>
    </row>
    <row r="1204" spans="1:14" x14ac:dyDescent="0.25">
      <c r="A1204">
        <v>60302</v>
      </c>
      <c r="B1204">
        <v>2004</v>
      </c>
      <c r="C1204" s="4">
        <f>VLOOKUP(B1204&amp;A1204,[1]obs_dates!$C$1:$D$661,2,FALSE)</f>
        <v>38314</v>
      </c>
      <c r="D1204" t="s">
        <v>58</v>
      </c>
      <c r="E1204" t="s">
        <v>9</v>
      </c>
      <c r="F1204" t="s">
        <v>9</v>
      </c>
      <c r="G1204" t="str">
        <f t="shared" si="18"/>
        <v>ungrazed-ungrazed</v>
      </c>
      <c r="H1204" s="5">
        <v>4695</v>
      </c>
      <c r="I1204" s="5">
        <v>4694</v>
      </c>
      <c r="J1204" s="5" t="s">
        <v>22</v>
      </c>
      <c r="K1204" s="5" t="str">
        <f>VLOOKUP(J1204,[1]spp_list!$A$1:$I$200,6,0)</f>
        <v>nativetreefern</v>
      </c>
      <c r="L1204" s="5" t="str">
        <f>VLOOKUP(J1204,[1]spp_list!$A$1:$I$200,9,0)</f>
        <v>ferns_and_lycophytes</v>
      </c>
      <c r="M1204" s="5" t="s">
        <v>11</v>
      </c>
      <c r="N1204" s="8">
        <v>5</v>
      </c>
    </row>
    <row r="1205" spans="1:14" x14ac:dyDescent="0.25">
      <c r="A1205">
        <v>60302</v>
      </c>
      <c r="B1205">
        <v>2004</v>
      </c>
      <c r="C1205" s="4">
        <f>VLOOKUP(B1205&amp;A1205,[1]obs_dates!$C$1:$D$661,2,FALSE)</f>
        <v>38314</v>
      </c>
      <c r="D1205" t="s">
        <v>58</v>
      </c>
      <c r="E1205" t="s">
        <v>9</v>
      </c>
      <c r="F1205" t="s">
        <v>9</v>
      </c>
      <c r="G1205" t="str">
        <f t="shared" si="18"/>
        <v>ungrazed-ungrazed</v>
      </c>
      <c r="H1205" s="5">
        <v>4695</v>
      </c>
      <c r="I1205" s="5">
        <v>4694</v>
      </c>
      <c r="J1205" s="5" t="s">
        <v>15</v>
      </c>
      <c r="K1205" s="5" t="str">
        <f>VLOOKUP(J1205,[1]spp_list!$A$1:$I$200,6,0)</f>
        <v>nativetree</v>
      </c>
      <c r="L1205" s="5" t="str">
        <f>VLOOKUP(J1205,[1]spp_list!$A$1:$I$200,9,0)</f>
        <v>dicot_angiosperm</v>
      </c>
      <c r="M1205" s="5" t="s">
        <v>11</v>
      </c>
      <c r="N1205" s="8">
        <v>7</v>
      </c>
    </row>
    <row r="1206" spans="1:14" x14ac:dyDescent="0.25">
      <c r="A1206">
        <v>60302</v>
      </c>
      <c r="B1206">
        <v>2004</v>
      </c>
      <c r="C1206" s="4">
        <f>VLOOKUP(B1206&amp;A1206,[1]obs_dates!$C$1:$D$661,2,FALSE)</f>
        <v>38314</v>
      </c>
      <c r="D1206" t="s">
        <v>58</v>
      </c>
      <c r="E1206" t="s">
        <v>9</v>
      </c>
      <c r="F1206" t="s">
        <v>9</v>
      </c>
      <c r="G1206" t="str">
        <f t="shared" si="18"/>
        <v>ungrazed-ungrazed</v>
      </c>
      <c r="H1206" s="5">
        <v>4695</v>
      </c>
      <c r="I1206" s="5">
        <v>4694</v>
      </c>
      <c r="J1206" s="5" t="s">
        <v>16</v>
      </c>
      <c r="K1206" s="5" t="str">
        <f>VLOOKUP(J1206,[1]spp_list!$A$1:$I$200,6,0)</f>
        <v>nativetree</v>
      </c>
      <c r="L1206" s="5" t="str">
        <f>VLOOKUP(J1206,[1]spp_list!$A$1:$I$200,9,0)</f>
        <v>dicot_angiosperm</v>
      </c>
      <c r="M1206" s="5" t="s">
        <v>11</v>
      </c>
      <c r="N1206" s="8">
        <v>9</v>
      </c>
    </row>
    <row r="1207" spans="1:14" x14ac:dyDescent="0.25">
      <c r="A1207">
        <v>60302</v>
      </c>
      <c r="B1207">
        <v>2004</v>
      </c>
      <c r="C1207" s="4">
        <f>VLOOKUP(B1207&amp;A1207,[1]obs_dates!$C$1:$D$661,2,FALSE)</f>
        <v>38314</v>
      </c>
      <c r="D1207" t="s">
        <v>58</v>
      </c>
      <c r="E1207" t="s">
        <v>9</v>
      </c>
      <c r="F1207" t="s">
        <v>9</v>
      </c>
      <c r="G1207" t="str">
        <f t="shared" si="18"/>
        <v>ungrazed-ungrazed</v>
      </c>
      <c r="H1207" s="5">
        <v>4695</v>
      </c>
      <c r="I1207" s="5">
        <v>4694</v>
      </c>
      <c r="J1207" s="5" t="s">
        <v>18</v>
      </c>
      <c r="K1207" s="5" t="str">
        <f>VLOOKUP(J1207,[1]spp_list!$A$1:$I$200,6,0)</f>
        <v>nativetree</v>
      </c>
      <c r="L1207" s="5" t="str">
        <f>VLOOKUP(J1207,[1]spp_list!$A$1:$I$200,9,0)</f>
        <v>monocot_angiosperm</v>
      </c>
      <c r="M1207" s="5" t="s">
        <v>11</v>
      </c>
      <c r="N1207" s="8">
        <v>2</v>
      </c>
    </row>
    <row r="1208" spans="1:14" x14ac:dyDescent="0.25">
      <c r="A1208">
        <v>60302</v>
      </c>
      <c r="B1208">
        <v>2004</v>
      </c>
      <c r="C1208" s="4">
        <f>VLOOKUP(B1208&amp;A1208,[1]obs_dates!$C$1:$D$661,2,FALSE)</f>
        <v>38314</v>
      </c>
      <c r="D1208" t="s">
        <v>58</v>
      </c>
      <c r="E1208" t="s">
        <v>9</v>
      </c>
      <c r="F1208" t="s">
        <v>9</v>
      </c>
      <c r="G1208" t="str">
        <f t="shared" si="18"/>
        <v>ungrazed-ungrazed</v>
      </c>
      <c r="H1208" s="5">
        <v>4695</v>
      </c>
      <c r="I1208" s="5">
        <v>4694</v>
      </c>
      <c r="J1208" s="5" t="s">
        <v>19</v>
      </c>
      <c r="K1208" s="5" t="str">
        <f>VLOOKUP(J1208,[1]spp_list!$A$1:$I$200,6,0)</f>
        <v>nativetree</v>
      </c>
      <c r="L1208" s="5" t="str">
        <f>VLOOKUP(J1208,[1]spp_list!$A$1:$I$200,9,0)</f>
        <v>dicot_angiosperm</v>
      </c>
      <c r="M1208" s="5" t="s">
        <v>11</v>
      </c>
      <c r="N1208" s="8">
        <v>4</v>
      </c>
    </row>
    <row r="1209" spans="1:14" x14ac:dyDescent="0.25">
      <c r="A1209">
        <v>60302</v>
      </c>
      <c r="B1209">
        <v>2004</v>
      </c>
      <c r="C1209" s="4">
        <f>VLOOKUP(B1209&amp;A1209,[1]obs_dates!$C$1:$D$661,2,FALSE)</f>
        <v>38314</v>
      </c>
      <c r="D1209" t="s">
        <v>58</v>
      </c>
      <c r="E1209" t="s">
        <v>9</v>
      </c>
      <c r="F1209" t="s">
        <v>9</v>
      </c>
      <c r="G1209" t="str">
        <f t="shared" si="18"/>
        <v>ungrazed-ungrazed</v>
      </c>
      <c r="H1209" s="5">
        <v>4695</v>
      </c>
      <c r="I1209" s="5">
        <v>4694</v>
      </c>
      <c r="J1209" s="5" t="s">
        <v>15</v>
      </c>
      <c r="K1209" s="5" t="str">
        <f>VLOOKUP(J1209,[1]spp_list!$A$1:$I$200,6,0)</f>
        <v>nativetree</v>
      </c>
      <c r="L1209" s="5" t="str">
        <f>VLOOKUP(J1209,[1]spp_list!$A$1:$I$200,9,0)</f>
        <v>dicot_angiosperm</v>
      </c>
      <c r="M1209" s="5" t="s">
        <v>20</v>
      </c>
      <c r="N1209" s="6">
        <v>7</v>
      </c>
    </row>
    <row r="1210" spans="1:14" x14ac:dyDescent="0.25">
      <c r="A1210">
        <v>60302</v>
      </c>
      <c r="B1210">
        <v>2004</v>
      </c>
      <c r="C1210" s="4">
        <f>VLOOKUP(B1210&amp;A1210,[1]obs_dates!$C$1:$D$661,2,FALSE)</f>
        <v>38314</v>
      </c>
      <c r="D1210" t="s">
        <v>58</v>
      </c>
      <c r="E1210" t="s">
        <v>9</v>
      </c>
      <c r="F1210" t="s">
        <v>9</v>
      </c>
      <c r="G1210" t="str">
        <f t="shared" si="18"/>
        <v>ungrazed-ungrazed</v>
      </c>
      <c r="H1210" s="5">
        <v>4695</v>
      </c>
      <c r="I1210" s="5">
        <v>4694</v>
      </c>
      <c r="J1210" s="5" t="s">
        <v>23</v>
      </c>
      <c r="K1210" s="5" t="str">
        <f>VLOOKUP(J1210,[1]spp_list!$A$1:$I$200,6,0)</f>
        <v>nativetree</v>
      </c>
      <c r="L1210" s="5" t="str">
        <f>VLOOKUP(J1210,[1]spp_list!$A$1:$I$200,9,0)</f>
        <v>dicot_angiosperm</v>
      </c>
      <c r="M1210" s="5" t="s">
        <v>20</v>
      </c>
      <c r="N1210" s="6">
        <v>7</v>
      </c>
    </row>
    <row r="1211" spans="1:14" x14ac:dyDescent="0.25">
      <c r="A1211">
        <v>60302</v>
      </c>
      <c r="B1211">
        <v>2004</v>
      </c>
      <c r="C1211" s="4">
        <f>VLOOKUP(B1211&amp;A1211,[1]obs_dates!$C$1:$D$661,2,FALSE)</f>
        <v>38314</v>
      </c>
      <c r="D1211" t="s">
        <v>58</v>
      </c>
      <c r="E1211" t="s">
        <v>9</v>
      </c>
      <c r="F1211" t="s">
        <v>9</v>
      </c>
      <c r="G1211" t="str">
        <f t="shared" si="18"/>
        <v>ungrazed-ungrazed</v>
      </c>
      <c r="H1211" s="5">
        <v>4695</v>
      </c>
      <c r="I1211" s="5">
        <v>4694</v>
      </c>
      <c r="J1211" s="5" t="s">
        <v>16</v>
      </c>
      <c r="K1211" s="5" t="str">
        <f>VLOOKUP(J1211,[1]spp_list!$A$1:$I$200,6,0)</f>
        <v>nativetree</v>
      </c>
      <c r="L1211" s="5" t="str">
        <f>VLOOKUP(J1211,[1]spp_list!$A$1:$I$200,9,0)</f>
        <v>dicot_angiosperm</v>
      </c>
      <c r="M1211" s="5" t="s">
        <v>20</v>
      </c>
      <c r="N1211" s="6">
        <v>2</v>
      </c>
    </row>
    <row r="1212" spans="1:14" x14ac:dyDescent="0.25">
      <c r="A1212">
        <v>60401</v>
      </c>
      <c r="B1212">
        <v>2004</v>
      </c>
      <c r="C1212" s="4">
        <f>VLOOKUP(B1212&amp;A1212,[1]obs_dates!$C$1:$D$661,2,FALSE)</f>
        <v>38316</v>
      </c>
      <c r="D1212" t="s">
        <v>58</v>
      </c>
      <c r="E1212" t="s">
        <v>9</v>
      </c>
      <c r="F1212" t="s">
        <v>9</v>
      </c>
      <c r="G1212" t="str">
        <f t="shared" si="18"/>
        <v>ungrazed-ungrazed</v>
      </c>
      <c r="H1212" s="5">
        <v>4754</v>
      </c>
      <c r="I1212" s="5">
        <v>4692</v>
      </c>
      <c r="J1212" s="5" t="s">
        <v>22</v>
      </c>
      <c r="K1212" s="5" t="str">
        <f>VLOOKUP(J1212,[1]spp_list!$A$1:$I$200,6,0)</f>
        <v>nativetreefern</v>
      </c>
      <c r="L1212" s="5" t="str">
        <f>VLOOKUP(J1212,[1]spp_list!$A$1:$I$200,9,0)</f>
        <v>ferns_and_lycophytes</v>
      </c>
      <c r="M1212" s="5" t="s">
        <v>11</v>
      </c>
      <c r="N1212" s="8">
        <v>4</v>
      </c>
    </row>
    <row r="1213" spans="1:14" x14ac:dyDescent="0.25">
      <c r="A1213">
        <v>60401</v>
      </c>
      <c r="B1213">
        <v>2004</v>
      </c>
      <c r="C1213" s="4">
        <f>VLOOKUP(B1213&amp;A1213,[1]obs_dates!$C$1:$D$661,2,FALSE)</f>
        <v>38316</v>
      </c>
      <c r="D1213" t="s">
        <v>58</v>
      </c>
      <c r="E1213" t="s">
        <v>9</v>
      </c>
      <c r="F1213" t="s">
        <v>9</v>
      </c>
      <c r="G1213" t="str">
        <f t="shared" si="18"/>
        <v>ungrazed-ungrazed</v>
      </c>
      <c r="H1213" s="5">
        <v>4754</v>
      </c>
      <c r="I1213" s="5">
        <v>4692</v>
      </c>
      <c r="J1213" s="5" t="s">
        <v>16</v>
      </c>
      <c r="K1213" s="5" t="str">
        <f>VLOOKUP(J1213,[1]spp_list!$A$1:$I$200,6,0)</f>
        <v>nativetree</v>
      </c>
      <c r="L1213" s="5" t="str">
        <f>VLOOKUP(J1213,[1]spp_list!$A$1:$I$200,9,0)</f>
        <v>dicot_angiosperm</v>
      </c>
      <c r="M1213" s="5" t="s">
        <v>11</v>
      </c>
      <c r="N1213" s="8">
        <v>1</v>
      </c>
    </row>
    <row r="1214" spans="1:14" x14ac:dyDescent="0.25">
      <c r="A1214">
        <v>60401</v>
      </c>
      <c r="B1214">
        <v>2004</v>
      </c>
      <c r="C1214" s="4">
        <f>VLOOKUP(B1214&amp;A1214,[1]obs_dates!$C$1:$D$661,2,FALSE)</f>
        <v>38316</v>
      </c>
      <c r="D1214" t="s">
        <v>58</v>
      </c>
      <c r="E1214" t="s">
        <v>9</v>
      </c>
      <c r="F1214" t="s">
        <v>9</v>
      </c>
      <c r="G1214" t="str">
        <f t="shared" si="18"/>
        <v>ungrazed-ungrazed</v>
      </c>
      <c r="H1214" s="5">
        <v>4754</v>
      </c>
      <c r="I1214" s="5">
        <v>4692</v>
      </c>
      <c r="J1214" s="5" t="s">
        <v>18</v>
      </c>
      <c r="K1214" s="5" t="str">
        <f>VLOOKUP(J1214,[1]spp_list!$A$1:$I$200,6,0)</f>
        <v>nativetree</v>
      </c>
      <c r="L1214" s="5" t="str">
        <f>VLOOKUP(J1214,[1]spp_list!$A$1:$I$200,9,0)</f>
        <v>monocot_angiosperm</v>
      </c>
      <c r="M1214" s="5" t="s">
        <v>11</v>
      </c>
      <c r="N1214" s="8">
        <v>1</v>
      </c>
    </row>
    <row r="1215" spans="1:14" x14ac:dyDescent="0.25">
      <c r="A1215">
        <v>60401</v>
      </c>
      <c r="B1215">
        <v>2004</v>
      </c>
      <c r="C1215" s="4">
        <f>VLOOKUP(B1215&amp;A1215,[1]obs_dates!$C$1:$D$661,2,FALSE)</f>
        <v>38316</v>
      </c>
      <c r="D1215" t="s">
        <v>58</v>
      </c>
      <c r="E1215" t="s">
        <v>9</v>
      </c>
      <c r="F1215" t="s">
        <v>9</v>
      </c>
      <c r="G1215" t="str">
        <f t="shared" si="18"/>
        <v>ungrazed-ungrazed</v>
      </c>
      <c r="H1215" s="5">
        <v>4754</v>
      </c>
      <c r="I1215" s="5">
        <v>4692</v>
      </c>
      <c r="J1215" s="5" t="s">
        <v>15</v>
      </c>
      <c r="K1215" s="5" t="str">
        <f>VLOOKUP(J1215,[1]spp_list!$A$1:$I$200,6,0)</f>
        <v>nativetree</v>
      </c>
      <c r="L1215" s="5" t="str">
        <f>VLOOKUP(J1215,[1]spp_list!$A$1:$I$200,9,0)</f>
        <v>dicot_angiosperm</v>
      </c>
      <c r="M1215" s="5" t="s">
        <v>20</v>
      </c>
      <c r="N1215" s="6">
        <v>1</v>
      </c>
    </row>
    <row r="1216" spans="1:14" x14ac:dyDescent="0.25">
      <c r="A1216">
        <v>60401</v>
      </c>
      <c r="B1216">
        <v>2004</v>
      </c>
      <c r="C1216" s="4">
        <f>VLOOKUP(B1216&amp;A1216,[1]obs_dates!$C$1:$D$661,2,FALSE)</f>
        <v>38316</v>
      </c>
      <c r="D1216" t="s">
        <v>58</v>
      </c>
      <c r="E1216" t="s">
        <v>9</v>
      </c>
      <c r="F1216" t="s">
        <v>9</v>
      </c>
      <c r="G1216" t="str">
        <f t="shared" si="18"/>
        <v>ungrazed-ungrazed</v>
      </c>
      <c r="H1216" s="5">
        <v>4754</v>
      </c>
      <c r="I1216" s="5">
        <v>4692</v>
      </c>
      <c r="J1216" s="5" t="s">
        <v>23</v>
      </c>
      <c r="K1216" s="5" t="str">
        <f>VLOOKUP(J1216,[1]spp_list!$A$1:$I$200,6,0)</f>
        <v>nativetree</v>
      </c>
      <c r="L1216" s="5" t="str">
        <f>VLOOKUP(J1216,[1]spp_list!$A$1:$I$200,9,0)</f>
        <v>dicot_angiosperm</v>
      </c>
      <c r="M1216" s="5" t="s">
        <v>20</v>
      </c>
      <c r="N1216" s="6">
        <v>3</v>
      </c>
    </row>
    <row r="1217" spans="1:14" x14ac:dyDescent="0.25">
      <c r="A1217">
        <v>60401</v>
      </c>
      <c r="B1217">
        <v>2004</v>
      </c>
      <c r="C1217" s="4">
        <f>VLOOKUP(B1217&amp;A1217,[1]obs_dates!$C$1:$D$661,2,FALSE)</f>
        <v>38316</v>
      </c>
      <c r="D1217" t="s">
        <v>58</v>
      </c>
      <c r="E1217" t="s">
        <v>9</v>
      </c>
      <c r="F1217" t="s">
        <v>9</v>
      </c>
      <c r="G1217" t="str">
        <f t="shared" si="18"/>
        <v>ungrazed-ungrazed</v>
      </c>
      <c r="H1217" s="5">
        <v>4754</v>
      </c>
      <c r="I1217" s="5">
        <v>4692</v>
      </c>
      <c r="J1217" s="5" t="s">
        <v>17</v>
      </c>
      <c r="K1217" s="5" t="str">
        <f>VLOOKUP(J1217,[1]spp_list!$A$1:$I$200,6,0)</f>
        <v>nativetree</v>
      </c>
      <c r="L1217" s="5" t="str">
        <f>VLOOKUP(J1217,[1]spp_list!$A$1:$I$200,9,0)</f>
        <v>dicot_angiosperm</v>
      </c>
      <c r="M1217" s="5" t="s">
        <v>20</v>
      </c>
      <c r="N1217" s="6">
        <v>1</v>
      </c>
    </row>
    <row r="1218" spans="1:14" x14ac:dyDescent="0.25">
      <c r="A1218">
        <v>60401</v>
      </c>
      <c r="B1218">
        <v>2004</v>
      </c>
      <c r="C1218" s="4">
        <f>VLOOKUP(B1218&amp;A1218,[1]obs_dates!$C$1:$D$661,2,FALSE)</f>
        <v>38316</v>
      </c>
      <c r="D1218" t="s">
        <v>58</v>
      </c>
      <c r="E1218" t="s">
        <v>9</v>
      </c>
      <c r="F1218" t="s">
        <v>9</v>
      </c>
      <c r="G1218" t="str">
        <f t="shared" si="18"/>
        <v>ungrazed-ungrazed</v>
      </c>
      <c r="H1218" s="5">
        <v>4754</v>
      </c>
      <c r="I1218" s="5">
        <v>4692</v>
      </c>
      <c r="J1218" s="5" t="s">
        <v>31</v>
      </c>
      <c r="K1218" s="5" t="str">
        <f>VLOOKUP(J1218,[1]spp_list!$A$1:$I$200,6,0)</f>
        <v>nativetree</v>
      </c>
      <c r="L1218" s="5" t="str">
        <f>VLOOKUP(J1218,[1]spp_list!$A$1:$I$200,9,0)</f>
        <v>dicot_angiosperm</v>
      </c>
      <c r="M1218" s="5" t="s">
        <v>20</v>
      </c>
      <c r="N1218" s="6">
        <v>2</v>
      </c>
    </row>
    <row r="1219" spans="1:14" x14ac:dyDescent="0.25">
      <c r="A1219">
        <v>60402</v>
      </c>
      <c r="B1219">
        <v>2004</v>
      </c>
      <c r="C1219" s="4">
        <f>VLOOKUP(B1219&amp;A1219,[1]obs_dates!$C$1:$D$661,2,FALSE)</f>
        <v>38316</v>
      </c>
      <c r="D1219" t="s">
        <v>58</v>
      </c>
      <c r="E1219" t="s">
        <v>9</v>
      </c>
      <c r="F1219" t="s">
        <v>9</v>
      </c>
      <c r="G1219" t="str">
        <f t="shared" ref="G1219:G1282" si="19">CONCATENATE(E1219,"-",F1219)</f>
        <v>ungrazed-ungrazed</v>
      </c>
      <c r="H1219" s="5">
        <v>4680</v>
      </c>
      <c r="I1219" s="5">
        <v>4681</v>
      </c>
      <c r="J1219" s="5" t="s">
        <v>35</v>
      </c>
      <c r="K1219" s="5" t="str">
        <f>VLOOKUP(J1219,[1]spp_list!$A$1:$I$200,6,0)</f>
        <v>nativeshrub</v>
      </c>
      <c r="L1219" s="5" t="str">
        <f>VLOOKUP(J1219,[1]spp_list!$A$1:$I$200,9,0)</f>
        <v>dicot_angiosperm</v>
      </c>
      <c r="M1219" s="5" t="s">
        <v>11</v>
      </c>
      <c r="N1219" s="8">
        <v>2</v>
      </c>
    </row>
    <row r="1220" spans="1:14" x14ac:dyDescent="0.25">
      <c r="A1220">
        <v>60402</v>
      </c>
      <c r="B1220">
        <v>2004</v>
      </c>
      <c r="C1220" s="4">
        <f>VLOOKUP(B1220&amp;A1220,[1]obs_dates!$C$1:$D$661,2,FALSE)</f>
        <v>38316</v>
      </c>
      <c r="D1220" t="s">
        <v>58</v>
      </c>
      <c r="E1220" t="s">
        <v>9</v>
      </c>
      <c r="F1220" t="s">
        <v>9</v>
      </c>
      <c r="G1220" t="str">
        <f t="shared" si="19"/>
        <v>ungrazed-ungrazed</v>
      </c>
      <c r="H1220" s="5">
        <v>4680</v>
      </c>
      <c r="I1220" s="5">
        <v>4681</v>
      </c>
      <c r="J1220" s="5" t="s">
        <v>30</v>
      </c>
      <c r="K1220" s="5" t="str">
        <f>VLOOKUP(J1220,[1]spp_list!$A$1:$I$200,6,0)</f>
        <v>nativetree</v>
      </c>
      <c r="L1220" s="5" t="str">
        <f>VLOOKUP(J1220,[1]spp_list!$A$1:$I$200,9,0)</f>
        <v>dicot_angiosperm</v>
      </c>
      <c r="M1220" s="5" t="s">
        <v>11</v>
      </c>
      <c r="N1220" s="8">
        <v>3</v>
      </c>
    </row>
    <row r="1221" spans="1:14" x14ac:dyDescent="0.25">
      <c r="A1221">
        <v>60402</v>
      </c>
      <c r="B1221">
        <v>2004</v>
      </c>
      <c r="C1221" s="4">
        <f>VLOOKUP(B1221&amp;A1221,[1]obs_dates!$C$1:$D$661,2,FALSE)</f>
        <v>38316</v>
      </c>
      <c r="D1221" t="s">
        <v>58</v>
      </c>
      <c r="E1221" t="s">
        <v>9</v>
      </c>
      <c r="F1221" t="s">
        <v>9</v>
      </c>
      <c r="G1221" t="str">
        <f t="shared" si="19"/>
        <v>ungrazed-ungrazed</v>
      </c>
      <c r="H1221" s="5">
        <v>4680</v>
      </c>
      <c r="I1221" s="5">
        <v>4681</v>
      </c>
      <c r="J1221" s="5" t="s">
        <v>14</v>
      </c>
      <c r="K1221" s="5" t="str">
        <f>VLOOKUP(J1221,[1]spp_list!$A$1:$I$200,6,0)</f>
        <v>nativeshrub</v>
      </c>
      <c r="L1221" s="5" t="str">
        <f>VLOOKUP(J1221,[1]spp_list!$A$1:$I$200,9,0)</f>
        <v>dicot_angiosperm</v>
      </c>
      <c r="M1221" s="5" t="s">
        <v>11</v>
      </c>
      <c r="N1221" s="8">
        <v>8</v>
      </c>
    </row>
    <row r="1222" spans="1:14" x14ac:dyDescent="0.25">
      <c r="A1222">
        <v>60402</v>
      </c>
      <c r="B1222">
        <v>2004</v>
      </c>
      <c r="C1222" s="4">
        <f>VLOOKUP(B1222&amp;A1222,[1]obs_dates!$C$1:$D$661,2,FALSE)</f>
        <v>38316</v>
      </c>
      <c r="D1222" t="s">
        <v>58</v>
      </c>
      <c r="E1222" t="s">
        <v>9</v>
      </c>
      <c r="F1222" t="s">
        <v>9</v>
      </c>
      <c r="G1222" t="str">
        <f t="shared" si="19"/>
        <v>ungrazed-ungrazed</v>
      </c>
      <c r="H1222" s="5">
        <v>4680</v>
      </c>
      <c r="I1222" s="5">
        <v>4681</v>
      </c>
      <c r="J1222" s="5" t="s">
        <v>15</v>
      </c>
      <c r="K1222" s="5" t="str">
        <f>VLOOKUP(J1222,[1]spp_list!$A$1:$I$200,6,0)</f>
        <v>nativetree</v>
      </c>
      <c r="L1222" s="5" t="str">
        <f>VLOOKUP(J1222,[1]spp_list!$A$1:$I$200,9,0)</f>
        <v>dicot_angiosperm</v>
      </c>
      <c r="M1222" s="5" t="s">
        <v>11</v>
      </c>
      <c r="N1222" s="8">
        <v>7</v>
      </c>
    </row>
    <row r="1223" spans="1:14" x14ac:dyDescent="0.25">
      <c r="A1223">
        <v>60402</v>
      </c>
      <c r="B1223">
        <v>2004</v>
      </c>
      <c r="C1223" s="4">
        <f>VLOOKUP(B1223&amp;A1223,[1]obs_dates!$C$1:$D$661,2,FALSE)</f>
        <v>38316</v>
      </c>
      <c r="D1223" t="s">
        <v>58</v>
      </c>
      <c r="E1223" t="s">
        <v>9</v>
      </c>
      <c r="F1223" t="s">
        <v>9</v>
      </c>
      <c r="G1223" t="str">
        <f t="shared" si="19"/>
        <v>ungrazed-ungrazed</v>
      </c>
      <c r="H1223" s="5">
        <v>4680</v>
      </c>
      <c r="I1223" s="5">
        <v>4681</v>
      </c>
      <c r="J1223" s="5" t="s">
        <v>49</v>
      </c>
      <c r="K1223" s="5" t="str">
        <f>VLOOKUP(J1223,[1]spp_list!$A$1:$I$200,6,0)</f>
        <v>nativetree</v>
      </c>
      <c r="L1223" s="5" t="str">
        <f>VLOOKUP(J1223,[1]spp_list!$A$1:$I$200,9,0)</f>
        <v>dicot_angiosperm</v>
      </c>
      <c r="M1223" s="5" t="s">
        <v>11</v>
      </c>
      <c r="N1223" s="8">
        <v>4</v>
      </c>
    </row>
    <row r="1224" spans="1:14" x14ac:dyDescent="0.25">
      <c r="A1224">
        <v>60402</v>
      </c>
      <c r="B1224">
        <v>2004</v>
      </c>
      <c r="C1224" s="4">
        <f>VLOOKUP(B1224&amp;A1224,[1]obs_dates!$C$1:$D$661,2,FALSE)</f>
        <v>38316</v>
      </c>
      <c r="D1224" t="s">
        <v>58</v>
      </c>
      <c r="E1224" t="s">
        <v>9</v>
      </c>
      <c r="F1224" t="s">
        <v>9</v>
      </c>
      <c r="G1224" t="str">
        <f t="shared" si="19"/>
        <v>ungrazed-ungrazed</v>
      </c>
      <c r="H1224" s="5">
        <v>4680</v>
      </c>
      <c r="I1224" s="5">
        <v>4681</v>
      </c>
      <c r="J1224" s="5" t="s">
        <v>16</v>
      </c>
      <c r="K1224" s="5" t="str">
        <f>VLOOKUP(J1224,[1]spp_list!$A$1:$I$200,6,0)</f>
        <v>nativetree</v>
      </c>
      <c r="L1224" s="5" t="str">
        <f>VLOOKUP(J1224,[1]spp_list!$A$1:$I$200,9,0)</f>
        <v>dicot_angiosperm</v>
      </c>
      <c r="M1224" s="5" t="s">
        <v>11</v>
      </c>
      <c r="N1224" s="8">
        <v>1</v>
      </c>
    </row>
    <row r="1225" spans="1:14" x14ac:dyDescent="0.25">
      <c r="A1225">
        <v>60402</v>
      </c>
      <c r="B1225">
        <v>2004</v>
      </c>
      <c r="C1225" s="4">
        <f>VLOOKUP(B1225&amp;A1225,[1]obs_dates!$C$1:$D$661,2,FALSE)</f>
        <v>38316</v>
      </c>
      <c r="D1225" t="s">
        <v>58</v>
      </c>
      <c r="E1225" t="s">
        <v>9</v>
      </c>
      <c r="F1225" t="s">
        <v>9</v>
      </c>
      <c r="G1225" t="str">
        <f t="shared" si="19"/>
        <v>ungrazed-ungrazed</v>
      </c>
      <c r="H1225" s="5">
        <v>4680</v>
      </c>
      <c r="I1225" s="5">
        <v>4681</v>
      </c>
      <c r="J1225" s="5" t="s">
        <v>17</v>
      </c>
      <c r="K1225" s="5" t="str">
        <f>VLOOKUP(J1225,[1]spp_list!$A$1:$I$200,6,0)</f>
        <v>nativetree</v>
      </c>
      <c r="L1225" s="5" t="str">
        <f>VLOOKUP(J1225,[1]spp_list!$A$1:$I$200,9,0)</f>
        <v>dicot_angiosperm</v>
      </c>
      <c r="M1225" s="5" t="s">
        <v>11</v>
      </c>
      <c r="N1225" s="8">
        <v>1</v>
      </c>
    </row>
    <row r="1226" spans="1:14" x14ac:dyDescent="0.25">
      <c r="A1226">
        <v>60402</v>
      </c>
      <c r="B1226">
        <v>2004</v>
      </c>
      <c r="C1226" s="4">
        <f>VLOOKUP(B1226&amp;A1226,[1]obs_dates!$C$1:$D$661,2,FALSE)</f>
        <v>38316</v>
      </c>
      <c r="D1226" t="s">
        <v>58</v>
      </c>
      <c r="E1226" t="s">
        <v>9</v>
      </c>
      <c r="F1226" t="s">
        <v>9</v>
      </c>
      <c r="G1226" t="str">
        <f t="shared" si="19"/>
        <v>ungrazed-ungrazed</v>
      </c>
      <c r="H1226" s="5">
        <v>4589</v>
      </c>
      <c r="I1226" s="5">
        <v>4590</v>
      </c>
      <c r="J1226" s="5" t="s">
        <v>18</v>
      </c>
      <c r="K1226" s="5" t="str">
        <f>VLOOKUP(J1226,[1]spp_list!$A$1:$I$200,6,0)</f>
        <v>nativetree</v>
      </c>
      <c r="L1226" s="5" t="str">
        <f>VLOOKUP(J1226,[1]spp_list!$A$1:$I$200,9,0)</f>
        <v>monocot_angiosperm</v>
      </c>
      <c r="M1226" s="5" t="s">
        <v>11</v>
      </c>
      <c r="N1226" s="8">
        <v>9</v>
      </c>
    </row>
    <row r="1227" spans="1:14" x14ac:dyDescent="0.25">
      <c r="A1227">
        <v>60402</v>
      </c>
      <c r="B1227">
        <v>2004</v>
      </c>
      <c r="C1227" s="4">
        <f>VLOOKUP(B1227&amp;A1227,[1]obs_dates!$C$1:$D$661,2,FALSE)</f>
        <v>38316</v>
      </c>
      <c r="D1227" t="s">
        <v>58</v>
      </c>
      <c r="E1227" t="s">
        <v>9</v>
      </c>
      <c r="F1227" t="s">
        <v>9</v>
      </c>
      <c r="G1227" t="str">
        <f t="shared" si="19"/>
        <v>ungrazed-ungrazed</v>
      </c>
      <c r="H1227" s="5">
        <v>4680</v>
      </c>
      <c r="I1227" s="5">
        <v>4681</v>
      </c>
      <c r="J1227" s="5" t="s">
        <v>30</v>
      </c>
      <c r="K1227" s="5" t="str">
        <f>VLOOKUP(J1227,[1]spp_list!$A$1:$I$200,6,0)</f>
        <v>nativetree</v>
      </c>
      <c r="L1227" s="5" t="str">
        <f>VLOOKUP(J1227,[1]spp_list!$A$1:$I$200,9,0)</f>
        <v>dicot_angiosperm</v>
      </c>
      <c r="M1227" s="5" t="s">
        <v>20</v>
      </c>
      <c r="N1227" s="6">
        <v>1</v>
      </c>
    </row>
    <row r="1228" spans="1:14" x14ac:dyDescent="0.25">
      <c r="A1228">
        <v>60402</v>
      </c>
      <c r="B1228">
        <v>2004</v>
      </c>
      <c r="C1228" s="4">
        <f>VLOOKUP(B1228&amp;A1228,[1]obs_dates!$C$1:$D$661,2,FALSE)</f>
        <v>38316</v>
      </c>
      <c r="D1228" t="s">
        <v>58</v>
      </c>
      <c r="E1228" t="s">
        <v>9</v>
      </c>
      <c r="F1228" t="s">
        <v>9</v>
      </c>
      <c r="G1228" t="str">
        <f t="shared" si="19"/>
        <v>ungrazed-ungrazed</v>
      </c>
      <c r="H1228" s="5">
        <v>4680</v>
      </c>
      <c r="I1228" s="5">
        <v>4681</v>
      </c>
      <c r="J1228" s="5" t="s">
        <v>14</v>
      </c>
      <c r="K1228" s="5" t="str">
        <f>VLOOKUP(J1228,[1]spp_list!$A$1:$I$200,6,0)</f>
        <v>nativeshrub</v>
      </c>
      <c r="L1228" s="5" t="str">
        <f>VLOOKUP(J1228,[1]spp_list!$A$1:$I$200,9,0)</f>
        <v>dicot_angiosperm</v>
      </c>
      <c r="M1228" s="5" t="s">
        <v>20</v>
      </c>
      <c r="N1228" s="6">
        <v>2</v>
      </c>
    </row>
    <row r="1229" spans="1:14" x14ac:dyDescent="0.25">
      <c r="A1229">
        <v>60402</v>
      </c>
      <c r="B1229">
        <v>2004</v>
      </c>
      <c r="C1229" s="4">
        <f>VLOOKUP(B1229&amp;A1229,[1]obs_dates!$C$1:$D$661,2,FALSE)</f>
        <v>38316</v>
      </c>
      <c r="D1229" t="s">
        <v>58</v>
      </c>
      <c r="E1229" t="s">
        <v>9</v>
      </c>
      <c r="F1229" t="s">
        <v>9</v>
      </c>
      <c r="G1229" t="str">
        <f t="shared" si="19"/>
        <v>ungrazed-ungrazed</v>
      </c>
      <c r="H1229" s="5">
        <v>4680</v>
      </c>
      <c r="I1229" s="5">
        <v>4681</v>
      </c>
      <c r="J1229" s="5" t="s">
        <v>15</v>
      </c>
      <c r="K1229" s="5" t="str">
        <f>VLOOKUP(J1229,[1]spp_list!$A$1:$I$200,6,0)</f>
        <v>nativetree</v>
      </c>
      <c r="L1229" s="5" t="str">
        <f>VLOOKUP(J1229,[1]spp_list!$A$1:$I$200,9,0)</f>
        <v>dicot_angiosperm</v>
      </c>
      <c r="M1229" s="5" t="s">
        <v>20</v>
      </c>
      <c r="N1229" s="6">
        <v>1</v>
      </c>
    </row>
    <row r="1230" spans="1:14" x14ac:dyDescent="0.25">
      <c r="A1230">
        <v>60402</v>
      </c>
      <c r="B1230">
        <v>2004</v>
      </c>
      <c r="C1230" s="4">
        <f>VLOOKUP(B1230&amp;A1230,[1]obs_dates!$C$1:$D$661,2,FALSE)</f>
        <v>38316</v>
      </c>
      <c r="D1230" t="s">
        <v>58</v>
      </c>
      <c r="E1230" t="s">
        <v>9</v>
      </c>
      <c r="F1230" t="s">
        <v>9</v>
      </c>
      <c r="G1230" t="str">
        <f t="shared" si="19"/>
        <v>ungrazed-ungrazed</v>
      </c>
      <c r="H1230" s="5">
        <v>4680</v>
      </c>
      <c r="I1230" s="5">
        <v>4681</v>
      </c>
      <c r="J1230" s="5" t="s">
        <v>23</v>
      </c>
      <c r="K1230" s="5" t="str">
        <f>VLOOKUP(J1230,[1]spp_list!$A$1:$I$200,6,0)</f>
        <v>nativetree</v>
      </c>
      <c r="L1230" s="5" t="str">
        <f>VLOOKUP(J1230,[1]spp_list!$A$1:$I$200,9,0)</f>
        <v>dicot_angiosperm</v>
      </c>
      <c r="M1230" s="5" t="s">
        <v>20</v>
      </c>
      <c r="N1230" s="6">
        <v>2</v>
      </c>
    </row>
    <row r="1231" spans="1:14" x14ac:dyDescent="0.25">
      <c r="A1231">
        <v>60402</v>
      </c>
      <c r="B1231">
        <v>2004</v>
      </c>
      <c r="C1231" s="4">
        <f>VLOOKUP(B1231&amp;A1231,[1]obs_dates!$C$1:$D$661,2,FALSE)</f>
        <v>38316</v>
      </c>
      <c r="D1231" t="s">
        <v>58</v>
      </c>
      <c r="E1231" t="s">
        <v>9</v>
      </c>
      <c r="F1231" t="s">
        <v>9</v>
      </c>
      <c r="G1231" t="str">
        <f t="shared" si="19"/>
        <v>ungrazed-ungrazed</v>
      </c>
      <c r="H1231" s="5">
        <v>4680</v>
      </c>
      <c r="I1231" s="5">
        <v>4681</v>
      </c>
      <c r="J1231" s="5" t="s">
        <v>49</v>
      </c>
      <c r="K1231" s="5" t="str">
        <f>VLOOKUP(J1231,[1]spp_list!$A$1:$I$200,6,0)</f>
        <v>nativetree</v>
      </c>
      <c r="L1231" s="5" t="str">
        <f>VLOOKUP(J1231,[1]spp_list!$A$1:$I$200,9,0)</f>
        <v>dicot_angiosperm</v>
      </c>
      <c r="M1231" s="5" t="s">
        <v>20</v>
      </c>
      <c r="N1231" s="6">
        <v>1</v>
      </c>
    </row>
    <row r="1232" spans="1:14" x14ac:dyDescent="0.25">
      <c r="A1232">
        <v>60403</v>
      </c>
      <c r="B1232">
        <v>2004</v>
      </c>
      <c r="C1232" s="4">
        <f>VLOOKUP(B1232&amp;A1232,[1]obs_dates!$C$1:$D$661,2,FALSE)</f>
        <v>38316</v>
      </c>
      <c r="D1232" t="s">
        <v>58</v>
      </c>
      <c r="E1232" t="s">
        <v>9</v>
      </c>
      <c r="F1232" t="s">
        <v>9</v>
      </c>
      <c r="G1232" t="str">
        <f t="shared" si="19"/>
        <v>ungrazed-ungrazed</v>
      </c>
      <c r="H1232" s="5">
        <v>4667</v>
      </c>
      <c r="I1232" s="5">
        <v>4668</v>
      </c>
      <c r="J1232" s="5" t="s">
        <v>26</v>
      </c>
      <c r="K1232" s="5" t="str">
        <f>VLOOKUP(J1232,[1]spp_list!$A$1:$I$200,6,0)</f>
        <v>nativetree</v>
      </c>
      <c r="L1232" s="5" t="str">
        <f>VLOOKUP(J1232,[1]spp_list!$A$1:$I$200,9,0)</f>
        <v>dicot_angiosperm</v>
      </c>
      <c r="M1232" s="5" t="s">
        <v>11</v>
      </c>
      <c r="N1232" s="8">
        <v>1</v>
      </c>
    </row>
    <row r="1233" spans="1:14" x14ac:dyDescent="0.25">
      <c r="A1233">
        <v>60403</v>
      </c>
      <c r="B1233">
        <v>2004</v>
      </c>
      <c r="C1233" s="4">
        <f>VLOOKUP(B1233&amp;A1233,[1]obs_dates!$C$1:$D$661,2,FALSE)</f>
        <v>38316</v>
      </c>
      <c r="D1233" t="s">
        <v>58</v>
      </c>
      <c r="E1233" t="s">
        <v>9</v>
      </c>
      <c r="F1233" t="s">
        <v>9</v>
      </c>
      <c r="G1233" t="str">
        <f t="shared" si="19"/>
        <v>ungrazed-ungrazed</v>
      </c>
      <c r="H1233" s="5">
        <v>4667</v>
      </c>
      <c r="I1233" s="5">
        <v>4668</v>
      </c>
      <c r="J1233" s="5" t="s">
        <v>30</v>
      </c>
      <c r="K1233" s="5" t="str">
        <f>VLOOKUP(J1233,[1]spp_list!$A$1:$I$200,6,0)</f>
        <v>nativetree</v>
      </c>
      <c r="L1233" s="5" t="str">
        <f>VLOOKUP(J1233,[1]spp_list!$A$1:$I$200,9,0)</f>
        <v>dicot_angiosperm</v>
      </c>
      <c r="M1233" s="5" t="s">
        <v>11</v>
      </c>
      <c r="N1233" s="8">
        <v>1</v>
      </c>
    </row>
    <row r="1234" spans="1:14" x14ac:dyDescent="0.25">
      <c r="A1234">
        <v>60403</v>
      </c>
      <c r="B1234">
        <v>2004</v>
      </c>
      <c r="C1234" s="4">
        <f>VLOOKUP(B1234&amp;A1234,[1]obs_dates!$C$1:$D$661,2,FALSE)</f>
        <v>38316</v>
      </c>
      <c r="D1234" t="s">
        <v>58</v>
      </c>
      <c r="E1234" t="s">
        <v>9</v>
      </c>
      <c r="F1234" t="s">
        <v>9</v>
      </c>
      <c r="G1234" t="str">
        <f t="shared" si="19"/>
        <v>ungrazed-ungrazed</v>
      </c>
      <c r="H1234" s="5">
        <v>4667</v>
      </c>
      <c r="I1234" s="5">
        <v>4668</v>
      </c>
      <c r="J1234" s="5" t="s">
        <v>22</v>
      </c>
      <c r="K1234" s="5" t="str">
        <f>VLOOKUP(J1234,[1]spp_list!$A$1:$I$200,6,0)</f>
        <v>nativetreefern</v>
      </c>
      <c r="L1234" s="5" t="str">
        <f>VLOOKUP(J1234,[1]spp_list!$A$1:$I$200,9,0)</f>
        <v>ferns_and_lycophytes</v>
      </c>
      <c r="M1234" s="5" t="s">
        <v>11</v>
      </c>
      <c r="N1234" s="8">
        <v>7</v>
      </c>
    </row>
    <row r="1235" spans="1:14" x14ac:dyDescent="0.25">
      <c r="A1235">
        <v>60403</v>
      </c>
      <c r="B1235">
        <v>2004</v>
      </c>
      <c r="C1235" s="4">
        <f>VLOOKUP(B1235&amp;A1235,[1]obs_dates!$C$1:$D$661,2,FALSE)</f>
        <v>38316</v>
      </c>
      <c r="D1235" t="s">
        <v>58</v>
      </c>
      <c r="E1235" t="s">
        <v>9</v>
      </c>
      <c r="F1235" t="s">
        <v>9</v>
      </c>
      <c r="G1235" t="str">
        <f t="shared" si="19"/>
        <v>ungrazed-ungrazed</v>
      </c>
      <c r="H1235" s="5">
        <v>4667</v>
      </c>
      <c r="I1235" s="5">
        <v>4668</v>
      </c>
      <c r="J1235" s="5" t="s">
        <v>14</v>
      </c>
      <c r="K1235" s="5" t="str">
        <f>VLOOKUP(J1235,[1]spp_list!$A$1:$I$200,6,0)</f>
        <v>nativeshrub</v>
      </c>
      <c r="L1235" s="5" t="str">
        <f>VLOOKUP(J1235,[1]spp_list!$A$1:$I$200,9,0)</f>
        <v>dicot_angiosperm</v>
      </c>
      <c r="M1235" s="5" t="s">
        <v>11</v>
      </c>
      <c r="N1235" s="8">
        <v>5</v>
      </c>
    </row>
    <row r="1236" spans="1:14" x14ac:dyDescent="0.25">
      <c r="A1236">
        <v>60403</v>
      </c>
      <c r="B1236">
        <v>2004</v>
      </c>
      <c r="C1236" s="4">
        <f>VLOOKUP(B1236&amp;A1236,[1]obs_dates!$C$1:$D$661,2,FALSE)</f>
        <v>38316</v>
      </c>
      <c r="D1236" t="s">
        <v>58</v>
      </c>
      <c r="E1236" t="s">
        <v>9</v>
      </c>
      <c r="F1236" t="s">
        <v>9</v>
      </c>
      <c r="G1236" t="str">
        <f t="shared" si="19"/>
        <v>ungrazed-ungrazed</v>
      </c>
      <c r="H1236" s="5">
        <v>4667</v>
      </c>
      <c r="I1236" s="5">
        <v>4668</v>
      </c>
      <c r="J1236" s="5" t="s">
        <v>15</v>
      </c>
      <c r="K1236" s="5" t="str">
        <f>VLOOKUP(J1236,[1]spp_list!$A$1:$I$200,6,0)</f>
        <v>nativetree</v>
      </c>
      <c r="L1236" s="5" t="str">
        <f>VLOOKUP(J1236,[1]spp_list!$A$1:$I$200,9,0)</f>
        <v>dicot_angiosperm</v>
      </c>
      <c r="M1236" s="5" t="s">
        <v>11</v>
      </c>
      <c r="N1236" s="8">
        <v>16</v>
      </c>
    </row>
    <row r="1237" spans="1:14" x14ac:dyDescent="0.25">
      <c r="A1237">
        <v>60403</v>
      </c>
      <c r="B1237">
        <v>2004</v>
      </c>
      <c r="C1237" s="4">
        <f>VLOOKUP(B1237&amp;A1237,[1]obs_dates!$C$1:$D$661,2,FALSE)</f>
        <v>38316</v>
      </c>
      <c r="D1237" t="s">
        <v>58</v>
      </c>
      <c r="E1237" t="s">
        <v>9</v>
      </c>
      <c r="F1237" t="s">
        <v>9</v>
      </c>
      <c r="G1237" t="str">
        <f t="shared" si="19"/>
        <v>ungrazed-ungrazed</v>
      </c>
      <c r="H1237" s="5">
        <v>4667</v>
      </c>
      <c r="I1237" s="5">
        <v>4668</v>
      </c>
      <c r="J1237" s="5" t="s">
        <v>16</v>
      </c>
      <c r="K1237" s="5" t="str">
        <f>VLOOKUP(J1237,[1]spp_list!$A$1:$I$200,6,0)</f>
        <v>nativetree</v>
      </c>
      <c r="L1237" s="5" t="str">
        <f>VLOOKUP(J1237,[1]spp_list!$A$1:$I$200,9,0)</f>
        <v>dicot_angiosperm</v>
      </c>
      <c r="M1237" s="5" t="s">
        <v>11</v>
      </c>
      <c r="N1237" s="8">
        <v>11</v>
      </c>
    </row>
    <row r="1238" spans="1:14" x14ac:dyDescent="0.25">
      <c r="A1238">
        <v>60403</v>
      </c>
      <c r="B1238">
        <v>2004</v>
      </c>
      <c r="C1238" s="4">
        <f>VLOOKUP(B1238&amp;A1238,[1]obs_dates!$C$1:$D$661,2,FALSE)</f>
        <v>38316</v>
      </c>
      <c r="D1238" t="s">
        <v>58</v>
      </c>
      <c r="E1238" t="s">
        <v>9</v>
      </c>
      <c r="F1238" t="s">
        <v>9</v>
      </c>
      <c r="G1238" t="str">
        <f t="shared" si="19"/>
        <v>ungrazed-ungrazed</v>
      </c>
      <c r="H1238" s="5">
        <v>4667</v>
      </c>
      <c r="I1238" s="5">
        <v>4668</v>
      </c>
      <c r="J1238" s="5" t="s">
        <v>18</v>
      </c>
      <c r="K1238" s="5" t="str">
        <f>VLOOKUP(J1238,[1]spp_list!$A$1:$I$200,6,0)</f>
        <v>nativetree</v>
      </c>
      <c r="L1238" s="5" t="str">
        <f>VLOOKUP(J1238,[1]spp_list!$A$1:$I$200,9,0)</f>
        <v>monocot_angiosperm</v>
      </c>
      <c r="M1238" s="5" t="s">
        <v>11</v>
      </c>
      <c r="N1238" s="8">
        <v>7</v>
      </c>
    </row>
    <row r="1239" spans="1:14" x14ac:dyDescent="0.25">
      <c r="A1239">
        <v>60403</v>
      </c>
      <c r="B1239">
        <v>2004</v>
      </c>
      <c r="C1239" s="4">
        <f>VLOOKUP(B1239&amp;A1239,[1]obs_dates!$C$1:$D$661,2,FALSE)</f>
        <v>38316</v>
      </c>
      <c r="D1239" t="s">
        <v>58</v>
      </c>
      <c r="E1239" t="s">
        <v>9</v>
      </c>
      <c r="F1239" t="s">
        <v>9</v>
      </c>
      <c r="G1239" t="str">
        <f t="shared" si="19"/>
        <v>ungrazed-ungrazed</v>
      </c>
      <c r="H1239" s="5">
        <v>4667</v>
      </c>
      <c r="I1239" s="5">
        <v>4668</v>
      </c>
      <c r="J1239" s="5" t="s">
        <v>48</v>
      </c>
      <c r="K1239" s="5" t="str">
        <f>VLOOKUP(J1239,[1]spp_list!$A$1:$I$200,6,0)</f>
        <v>nativetree</v>
      </c>
      <c r="L1239" s="5" t="str">
        <f>VLOOKUP(J1239,[1]spp_list!$A$1:$I$200,9,0)</f>
        <v>dicot_angiosperm</v>
      </c>
      <c r="M1239" s="5" t="s">
        <v>20</v>
      </c>
      <c r="N1239" s="6">
        <v>1</v>
      </c>
    </row>
    <row r="1240" spans="1:14" x14ac:dyDescent="0.25">
      <c r="A1240">
        <v>60403</v>
      </c>
      <c r="B1240">
        <v>2004</v>
      </c>
      <c r="C1240" s="4">
        <f>VLOOKUP(B1240&amp;A1240,[1]obs_dates!$C$1:$D$661,2,FALSE)</f>
        <v>38316</v>
      </c>
      <c r="D1240" t="s">
        <v>58</v>
      </c>
      <c r="E1240" t="s">
        <v>9</v>
      </c>
      <c r="F1240" t="s">
        <v>9</v>
      </c>
      <c r="G1240" t="str">
        <f t="shared" si="19"/>
        <v>ungrazed-ungrazed</v>
      </c>
      <c r="H1240" s="5">
        <v>4667</v>
      </c>
      <c r="I1240" s="5">
        <v>4668</v>
      </c>
      <c r="J1240" s="5" t="s">
        <v>15</v>
      </c>
      <c r="K1240" s="5" t="str">
        <f>VLOOKUP(J1240,[1]spp_list!$A$1:$I$200,6,0)</f>
        <v>nativetree</v>
      </c>
      <c r="L1240" s="5" t="str">
        <f>VLOOKUP(J1240,[1]spp_list!$A$1:$I$200,9,0)</f>
        <v>dicot_angiosperm</v>
      </c>
      <c r="M1240" s="5" t="s">
        <v>20</v>
      </c>
      <c r="N1240" s="6">
        <v>1</v>
      </c>
    </row>
    <row r="1241" spans="1:14" x14ac:dyDescent="0.25">
      <c r="A1241">
        <v>60403</v>
      </c>
      <c r="B1241">
        <v>2004</v>
      </c>
      <c r="C1241" s="4">
        <f>VLOOKUP(B1241&amp;A1241,[1]obs_dates!$C$1:$D$661,2,FALSE)</f>
        <v>38316</v>
      </c>
      <c r="D1241" t="s">
        <v>58</v>
      </c>
      <c r="E1241" t="s">
        <v>9</v>
      </c>
      <c r="F1241" t="s">
        <v>9</v>
      </c>
      <c r="G1241" t="str">
        <f t="shared" si="19"/>
        <v>ungrazed-ungrazed</v>
      </c>
      <c r="H1241" s="5">
        <v>4667</v>
      </c>
      <c r="I1241" s="5">
        <v>4668</v>
      </c>
      <c r="J1241" s="5" t="s">
        <v>23</v>
      </c>
      <c r="K1241" s="5" t="str">
        <f>VLOOKUP(J1241,[1]spp_list!$A$1:$I$200,6,0)</f>
        <v>nativetree</v>
      </c>
      <c r="L1241" s="5" t="str">
        <f>VLOOKUP(J1241,[1]spp_list!$A$1:$I$200,9,0)</f>
        <v>dicot_angiosperm</v>
      </c>
      <c r="M1241" s="5" t="s">
        <v>20</v>
      </c>
      <c r="N1241" s="6">
        <v>2</v>
      </c>
    </row>
    <row r="1242" spans="1:14" x14ac:dyDescent="0.25">
      <c r="A1242">
        <v>60403</v>
      </c>
      <c r="B1242">
        <v>2004</v>
      </c>
      <c r="C1242" s="4">
        <f>VLOOKUP(B1242&amp;A1242,[1]obs_dates!$C$1:$D$661,2,FALSE)</f>
        <v>38316</v>
      </c>
      <c r="D1242" t="s">
        <v>58</v>
      </c>
      <c r="E1242" t="s">
        <v>9</v>
      </c>
      <c r="F1242" t="s">
        <v>9</v>
      </c>
      <c r="G1242" t="str">
        <f t="shared" si="19"/>
        <v>ungrazed-ungrazed</v>
      </c>
      <c r="H1242" s="5">
        <v>4667</v>
      </c>
      <c r="I1242" s="5">
        <v>4668</v>
      </c>
      <c r="J1242" s="5" t="s">
        <v>18</v>
      </c>
      <c r="K1242" s="5" t="str">
        <f>VLOOKUP(J1242,[1]spp_list!$A$1:$I$200,6,0)</f>
        <v>nativetree</v>
      </c>
      <c r="L1242" s="5" t="str">
        <f>VLOOKUP(J1242,[1]spp_list!$A$1:$I$200,9,0)</f>
        <v>monocot_angiosperm</v>
      </c>
      <c r="M1242" s="5" t="s">
        <v>20</v>
      </c>
      <c r="N1242" s="6">
        <v>6</v>
      </c>
    </row>
    <row r="1243" spans="1:14" x14ac:dyDescent="0.25">
      <c r="A1243">
        <v>60404</v>
      </c>
      <c r="B1243">
        <v>2004</v>
      </c>
      <c r="C1243" s="4">
        <f>VLOOKUP(B1243&amp;A1243,[1]obs_dates!$C$1:$D$661,2,FALSE)</f>
        <v>38316</v>
      </c>
      <c r="D1243" t="s">
        <v>58</v>
      </c>
      <c r="E1243" t="s">
        <v>9</v>
      </c>
      <c r="F1243" t="s">
        <v>9</v>
      </c>
      <c r="G1243" t="str">
        <f t="shared" si="19"/>
        <v>ungrazed-ungrazed</v>
      </c>
      <c r="H1243" s="5">
        <v>4659</v>
      </c>
      <c r="I1243" s="5">
        <v>4655</v>
      </c>
      <c r="J1243" s="5" t="s">
        <v>22</v>
      </c>
      <c r="K1243" s="5" t="str">
        <f>VLOOKUP(J1243,[1]spp_list!$A$1:$I$200,6,0)</f>
        <v>nativetreefern</v>
      </c>
      <c r="L1243" s="5" t="str">
        <f>VLOOKUP(J1243,[1]spp_list!$A$1:$I$200,9,0)</f>
        <v>ferns_and_lycophytes</v>
      </c>
      <c r="M1243" s="5" t="s">
        <v>11</v>
      </c>
      <c r="N1243" s="8">
        <v>1</v>
      </c>
    </row>
    <row r="1244" spans="1:14" x14ac:dyDescent="0.25">
      <c r="A1244">
        <v>60404</v>
      </c>
      <c r="B1244">
        <v>2004</v>
      </c>
      <c r="C1244" s="4">
        <f>VLOOKUP(B1244&amp;A1244,[1]obs_dates!$C$1:$D$661,2,FALSE)</f>
        <v>38316</v>
      </c>
      <c r="D1244" t="s">
        <v>58</v>
      </c>
      <c r="E1244" t="s">
        <v>9</v>
      </c>
      <c r="F1244" t="s">
        <v>9</v>
      </c>
      <c r="G1244" t="str">
        <f t="shared" si="19"/>
        <v>ungrazed-ungrazed</v>
      </c>
      <c r="H1244" s="5">
        <v>4659</v>
      </c>
      <c r="I1244" s="5">
        <v>4655</v>
      </c>
      <c r="J1244" s="5" t="s">
        <v>12</v>
      </c>
      <c r="K1244" s="5" t="str">
        <f>VLOOKUP(J1244,[1]spp_list!$A$1:$I$200,6,0)</f>
        <v>nativetreefern</v>
      </c>
      <c r="L1244" s="5" t="str">
        <f>VLOOKUP(J1244,[1]spp_list!$A$1:$I$200,9,0)</f>
        <v>ferns_and_lycophytes</v>
      </c>
      <c r="M1244" s="5" t="s">
        <v>11</v>
      </c>
      <c r="N1244" s="8">
        <v>1</v>
      </c>
    </row>
    <row r="1245" spans="1:14" x14ac:dyDescent="0.25">
      <c r="A1245">
        <v>60404</v>
      </c>
      <c r="B1245">
        <v>2004</v>
      </c>
      <c r="C1245" s="4">
        <f>VLOOKUP(B1245&amp;A1245,[1]obs_dates!$C$1:$D$661,2,FALSE)</f>
        <v>38316</v>
      </c>
      <c r="D1245" t="s">
        <v>58</v>
      </c>
      <c r="E1245" t="s">
        <v>9</v>
      </c>
      <c r="F1245" t="s">
        <v>9</v>
      </c>
      <c r="G1245" t="str">
        <f t="shared" si="19"/>
        <v>ungrazed-ungrazed</v>
      </c>
      <c r="H1245" s="5">
        <v>4659</v>
      </c>
      <c r="I1245" s="5">
        <v>4655</v>
      </c>
      <c r="J1245" s="5" t="s">
        <v>14</v>
      </c>
      <c r="K1245" s="5" t="str">
        <f>VLOOKUP(J1245,[1]spp_list!$A$1:$I$200,6,0)</f>
        <v>nativeshrub</v>
      </c>
      <c r="L1245" s="5" t="str">
        <f>VLOOKUP(J1245,[1]spp_list!$A$1:$I$200,9,0)</f>
        <v>dicot_angiosperm</v>
      </c>
      <c r="M1245" s="5" t="s">
        <v>11</v>
      </c>
      <c r="N1245" s="8">
        <v>1</v>
      </c>
    </row>
    <row r="1246" spans="1:14" x14ac:dyDescent="0.25">
      <c r="A1246">
        <v>60404</v>
      </c>
      <c r="B1246">
        <v>2004</v>
      </c>
      <c r="C1246" s="4">
        <f>VLOOKUP(B1246&amp;A1246,[1]obs_dates!$C$1:$D$661,2,FALSE)</f>
        <v>38316</v>
      </c>
      <c r="D1246" t="s">
        <v>58</v>
      </c>
      <c r="E1246" t="s">
        <v>9</v>
      </c>
      <c r="F1246" t="s">
        <v>9</v>
      </c>
      <c r="G1246" t="str">
        <f t="shared" si="19"/>
        <v>ungrazed-ungrazed</v>
      </c>
      <c r="H1246" s="5">
        <v>4659</v>
      </c>
      <c r="I1246" s="5">
        <v>4655</v>
      </c>
      <c r="J1246" s="5" t="s">
        <v>15</v>
      </c>
      <c r="K1246" s="5" t="str">
        <f>VLOOKUP(J1246,[1]spp_list!$A$1:$I$200,6,0)</f>
        <v>nativetree</v>
      </c>
      <c r="L1246" s="5" t="str">
        <f>VLOOKUP(J1246,[1]spp_list!$A$1:$I$200,9,0)</f>
        <v>dicot_angiosperm</v>
      </c>
      <c r="M1246" s="5" t="s">
        <v>11</v>
      </c>
      <c r="N1246" s="8">
        <v>4</v>
      </c>
    </row>
    <row r="1247" spans="1:14" x14ac:dyDescent="0.25">
      <c r="A1247">
        <v>60404</v>
      </c>
      <c r="B1247">
        <v>2004</v>
      </c>
      <c r="C1247" s="4">
        <f>VLOOKUP(B1247&amp;A1247,[1]obs_dates!$C$1:$D$661,2,FALSE)</f>
        <v>38316</v>
      </c>
      <c r="D1247" t="s">
        <v>58</v>
      </c>
      <c r="E1247" t="s">
        <v>9</v>
      </c>
      <c r="F1247" t="s">
        <v>9</v>
      </c>
      <c r="G1247" t="str">
        <f t="shared" si="19"/>
        <v>ungrazed-ungrazed</v>
      </c>
      <c r="H1247" s="5">
        <v>4659</v>
      </c>
      <c r="I1247" s="5">
        <v>4655</v>
      </c>
      <c r="J1247" s="5" t="s">
        <v>49</v>
      </c>
      <c r="K1247" s="5" t="str">
        <f>VLOOKUP(J1247,[1]spp_list!$A$1:$I$200,6,0)</f>
        <v>nativetree</v>
      </c>
      <c r="L1247" s="5" t="str">
        <f>VLOOKUP(J1247,[1]spp_list!$A$1:$I$200,9,0)</f>
        <v>dicot_angiosperm</v>
      </c>
      <c r="M1247" s="5" t="s">
        <v>11</v>
      </c>
      <c r="N1247" s="8">
        <v>1</v>
      </c>
    </row>
    <row r="1248" spans="1:14" x14ac:dyDescent="0.25">
      <c r="A1248">
        <v>60404</v>
      </c>
      <c r="B1248">
        <v>2004</v>
      </c>
      <c r="C1248" s="4">
        <f>VLOOKUP(B1248&amp;A1248,[1]obs_dates!$C$1:$D$661,2,FALSE)</f>
        <v>38316</v>
      </c>
      <c r="D1248" t="s">
        <v>58</v>
      </c>
      <c r="E1248" t="s">
        <v>9</v>
      </c>
      <c r="F1248" t="s">
        <v>9</v>
      </c>
      <c r="G1248" t="str">
        <f t="shared" si="19"/>
        <v>ungrazed-ungrazed</v>
      </c>
      <c r="H1248" s="5">
        <v>4659</v>
      </c>
      <c r="I1248" s="5">
        <v>4655</v>
      </c>
      <c r="J1248" s="5" t="s">
        <v>16</v>
      </c>
      <c r="K1248" s="5" t="str">
        <f>VLOOKUP(J1248,[1]spp_list!$A$1:$I$200,6,0)</f>
        <v>nativetree</v>
      </c>
      <c r="L1248" s="5" t="str">
        <f>VLOOKUP(J1248,[1]spp_list!$A$1:$I$200,9,0)</f>
        <v>dicot_angiosperm</v>
      </c>
      <c r="M1248" s="5" t="s">
        <v>11</v>
      </c>
      <c r="N1248" s="8">
        <v>5</v>
      </c>
    </row>
    <row r="1249" spans="1:14" x14ac:dyDescent="0.25">
      <c r="A1249">
        <v>60404</v>
      </c>
      <c r="B1249">
        <v>2004</v>
      </c>
      <c r="C1249" s="4">
        <f>VLOOKUP(B1249&amp;A1249,[1]obs_dates!$C$1:$D$661,2,FALSE)</f>
        <v>38316</v>
      </c>
      <c r="D1249" t="s">
        <v>58</v>
      </c>
      <c r="E1249" t="s">
        <v>9</v>
      </c>
      <c r="F1249" t="s">
        <v>9</v>
      </c>
      <c r="G1249" t="str">
        <f t="shared" si="19"/>
        <v>ungrazed-ungrazed</v>
      </c>
      <c r="H1249" s="5">
        <v>4659</v>
      </c>
      <c r="I1249" s="5">
        <v>4655</v>
      </c>
      <c r="J1249" s="5" t="s">
        <v>18</v>
      </c>
      <c r="K1249" s="5" t="str">
        <f>VLOOKUP(J1249,[1]spp_list!$A$1:$I$200,6,0)</f>
        <v>nativetree</v>
      </c>
      <c r="L1249" s="5" t="str">
        <f>VLOOKUP(J1249,[1]spp_list!$A$1:$I$200,9,0)</f>
        <v>monocot_angiosperm</v>
      </c>
      <c r="M1249" s="5" t="s">
        <v>11</v>
      </c>
      <c r="N1249" s="8">
        <v>2</v>
      </c>
    </row>
    <row r="1250" spans="1:14" x14ac:dyDescent="0.25">
      <c r="A1250">
        <v>60404</v>
      </c>
      <c r="B1250">
        <v>2004</v>
      </c>
      <c r="C1250" s="4">
        <f>VLOOKUP(B1250&amp;A1250,[1]obs_dates!$C$1:$D$661,2,FALSE)</f>
        <v>38316</v>
      </c>
      <c r="D1250" t="s">
        <v>58</v>
      </c>
      <c r="E1250" t="s">
        <v>9</v>
      </c>
      <c r="F1250" t="s">
        <v>9</v>
      </c>
      <c r="G1250" t="str">
        <f t="shared" si="19"/>
        <v>ungrazed-ungrazed</v>
      </c>
      <c r="H1250" s="5">
        <v>4659</v>
      </c>
      <c r="I1250" s="5">
        <v>4655</v>
      </c>
      <c r="J1250" s="5" t="s">
        <v>48</v>
      </c>
      <c r="K1250" s="5" t="str">
        <f>VLOOKUP(J1250,[1]spp_list!$A$1:$I$200,6,0)</f>
        <v>nativetree</v>
      </c>
      <c r="L1250" s="5" t="str">
        <f>VLOOKUP(J1250,[1]spp_list!$A$1:$I$200,9,0)</f>
        <v>dicot_angiosperm</v>
      </c>
      <c r="M1250" s="5" t="s">
        <v>20</v>
      </c>
      <c r="N1250" s="6">
        <v>1</v>
      </c>
    </row>
    <row r="1251" spans="1:14" x14ac:dyDescent="0.25">
      <c r="A1251">
        <v>60404</v>
      </c>
      <c r="B1251">
        <v>2004</v>
      </c>
      <c r="C1251" s="4">
        <f>VLOOKUP(B1251&amp;A1251,[1]obs_dates!$C$1:$D$661,2,FALSE)</f>
        <v>38316</v>
      </c>
      <c r="D1251" t="s">
        <v>58</v>
      </c>
      <c r="E1251" t="s">
        <v>9</v>
      </c>
      <c r="F1251" t="s">
        <v>9</v>
      </c>
      <c r="G1251" t="str">
        <f t="shared" si="19"/>
        <v>ungrazed-ungrazed</v>
      </c>
      <c r="H1251" s="5">
        <v>4659</v>
      </c>
      <c r="I1251" s="5">
        <v>4655</v>
      </c>
      <c r="J1251" s="5" t="s">
        <v>15</v>
      </c>
      <c r="K1251" s="5" t="str">
        <f>VLOOKUP(J1251,[1]spp_list!$A$1:$I$200,6,0)</f>
        <v>nativetree</v>
      </c>
      <c r="L1251" s="5" t="str">
        <f>VLOOKUP(J1251,[1]spp_list!$A$1:$I$200,9,0)</f>
        <v>dicot_angiosperm</v>
      </c>
      <c r="M1251" s="5" t="s">
        <v>20</v>
      </c>
      <c r="N1251" s="6">
        <v>4</v>
      </c>
    </row>
    <row r="1252" spans="1:14" x14ac:dyDescent="0.25">
      <c r="A1252">
        <v>60404</v>
      </c>
      <c r="B1252">
        <v>2004</v>
      </c>
      <c r="C1252" s="4">
        <f>VLOOKUP(B1252&amp;A1252,[1]obs_dates!$C$1:$D$661,2,FALSE)</f>
        <v>38316</v>
      </c>
      <c r="D1252" t="s">
        <v>58</v>
      </c>
      <c r="E1252" t="s">
        <v>9</v>
      </c>
      <c r="F1252" t="s">
        <v>9</v>
      </c>
      <c r="G1252" t="str">
        <f t="shared" si="19"/>
        <v>ungrazed-ungrazed</v>
      </c>
      <c r="H1252" s="5">
        <v>4659</v>
      </c>
      <c r="I1252" s="5">
        <v>4655</v>
      </c>
      <c r="J1252" s="5" t="s">
        <v>23</v>
      </c>
      <c r="K1252" s="5" t="str">
        <f>VLOOKUP(J1252,[1]spp_list!$A$1:$I$200,6,0)</f>
        <v>nativetree</v>
      </c>
      <c r="L1252" s="5" t="str">
        <f>VLOOKUP(J1252,[1]spp_list!$A$1:$I$200,9,0)</f>
        <v>dicot_angiosperm</v>
      </c>
      <c r="M1252" s="5" t="s">
        <v>20</v>
      </c>
      <c r="N1252" s="6">
        <v>1</v>
      </c>
    </row>
    <row r="1253" spans="1:14" x14ac:dyDescent="0.25">
      <c r="A1253">
        <v>60404</v>
      </c>
      <c r="B1253">
        <v>2004</v>
      </c>
      <c r="C1253" s="4">
        <f>VLOOKUP(B1253&amp;A1253,[1]obs_dates!$C$1:$D$661,2,FALSE)</f>
        <v>38316</v>
      </c>
      <c r="D1253" t="s">
        <v>58</v>
      </c>
      <c r="E1253" t="s">
        <v>9</v>
      </c>
      <c r="F1253" t="s">
        <v>9</v>
      </c>
      <c r="G1253" t="str">
        <f t="shared" si="19"/>
        <v>ungrazed-ungrazed</v>
      </c>
      <c r="H1253" s="5">
        <v>4659</v>
      </c>
      <c r="I1253" s="5">
        <v>4655</v>
      </c>
      <c r="J1253" s="5" t="s">
        <v>16</v>
      </c>
      <c r="K1253" s="5" t="str">
        <f>VLOOKUP(J1253,[1]spp_list!$A$1:$I$200,6,0)</f>
        <v>nativetree</v>
      </c>
      <c r="L1253" s="5" t="str">
        <f>VLOOKUP(J1253,[1]spp_list!$A$1:$I$200,9,0)</f>
        <v>dicot_angiosperm</v>
      </c>
      <c r="M1253" s="5" t="s">
        <v>20</v>
      </c>
      <c r="N1253" s="6">
        <v>5</v>
      </c>
    </row>
    <row r="1254" spans="1:14" x14ac:dyDescent="0.25">
      <c r="A1254">
        <v>60404</v>
      </c>
      <c r="B1254">
        <v>2004</v>
      </c>
      <c r="C1254" s="4">
        <f>VLOOKUP(B1254&amp;A1254,[1]obs_dates!$C$1:$D$661,2,FALSE)</f>
        <v>38316</v>
      </c>
      <c r="D1254" t="s">
        <v>58</v>
      </c>
      <c r="E1254" t="s">
        <v>9</v>
      </c>
      <c r="F1254" t="s">
        <v>9</v>
      </c>
      <c r="G1254" t="str">
        <f t="shared" si="19"/>
        <v>ungrazed-ungrazed</v>
      </c>
      <c r="H1254" s="5">
        <v>4659</v>
      </c>
      <c r="I1254" s="5">
        <v>4655</v>
      </c>
      <c r="J1254" s="5" t="s">
        <v>18</v>
      </c>
      <c r="K1254" s="5" t="str">
        <f>VLOOKUP(J1254,[1]spp_list!$A$1:$I$200,6,0)</f>
        <v>nativetree</v>
      </c>
      <c r="L1254" s="5" t="str">
        <f>VLOOKUP(J1254,[1]spp_list!$A$1:$I$200,9,0)</f>
        <v>monocot_angiosperm</v>
      </c>
      <c r="M1254" s="5" t="s">
        <v>20</v>
      </c>
      <c r="N1254" s="6">
        <v>2</v>
      </c>
    </row>
    <row r="1255" spans="1:14" x14ac:dyDescent="0.25">
      <c r="A1255">
        <v>10101</v>
      </c>
      <c r="B1255" s="5">
        <v>2008</v>
      </c>
      <c r="C1255" s="4">
        <f>VLOOKUP(B1255&amp;A1255,[1]obs_dates!$C$1:$D$661,2,FALSE)</f>
        <v>40142</v>
      </c>
      <c r="D1255" t="s">
        <v>66</v>
      </c>
      <c r="E1255" t="s">
        <v>9</v>
      </c>
      <c r="F1255" t="s">
        <v>9</v>
      </c>
      <c r="G1255" t="str">
        <f t="shared" si="19"/>
        <v>ungrazed-ungrazed</v>
      </c>
      <c r="H1255">
        <v>27696</v>
      </c>
      <c r="I1255">
        <v>27698</v>
      </c>
      <c r="J1255" t="s">
        <v>22</v>
      </c>
      <c r="K1255" s="5" t="str">
        <f>VLOOKUP(J1255,[1]spp_list!$A$1:$I$200,6,0)</f>
        <v>nativetreefern</v>
      </c>
      <c r="L1255" s="5" t="str">
        <f>VLOOKUP(J1255,[1]spp_list!$A$1:$I$200,9,0)</f>
        <v>ferns_and_lycophytes</v>
      </c>
      <c r="M1255" s="5" t="s">
        <v>11</v>
      </c>
      <c r="N1255" s="11">
        <v>3</v>
      </c>
    </row>
    <row r="1256" spans="1:14" x14ac:dyDescent="0.25">
      <c r="A1256">
        <v>10101</v>
      </c>
      <c r="B1256" s="5">
        <v>2008</v>
      </c>
      <c r="C1256" s="4">
        <f>VLOOKUP(B1256&amp;A1256,[1]obs_dates!$C$1:$D$661,2,FALSE)</f>
        <v>40142</v>
      </c>
      <c r="D1256" t="s">
        <v>66</v>
      </c>
      <c r="E1256" t="s">
        <v>9</v>
      </c>
      <c r="F1256" t="s">
        <v>9</v>
      </c>
      <c r="G1256" t="str">
        <f t="shared" si="19"/>
        <v>ungrazed-ungrazed</v>
      </c>
      <c r="H1256">
        <v>27696</v>
      </c>
      <c r="I1256">
        <v>27698</v>
      </c>
      <c r="J1256" t="s">
        <v>12</v>
      </c>
      <c r="K1256" s="5" t="str">
        <f>VLOOKUP(J1256,[1]spp_list!$A$1:$I$200,6,0)</f>
        <v>nativetreefern</v>
      </c>
      <c r="L1256" s="5" t="str">
        <f>VLOOKUP(J1256,[1]spp_list!$A$1:$I$200,9,0)</f>
        <v>ferns_and_lycophytes</v>
      </c>
      <c r="M1256" s="5" t="s">
        <v>11</v>
      </c>
      <c r="N1256" s="7">
        <v>1</v>
      </c>
    </row>
    <row r="1257" spans="1:14" x14ac:dyDescent="0.25">
      <c r="A1257">
        <v>10101</v>
      </c>
      <c r="B1257" s="5">
        <v>2008</v>
      </c>
      <c r="C1257" s="4">
        <f>VLOOKUP(B1257&amp;A1257,[1]obs_dates!$C$1:$D$661,2,FALSE)</f>
        <v>40142</v>
      </c>
      <c r="D1257" t="s">
        <v>66</v>
      </c>
      <c r="E1257" t="s">
        <v>9</v>
      </c>
      <c r="F1257" t="s">
        <v>9</v>
      </c>
      <c r="G1257" t="str">
        <f t="shared" si="19"/>
        <v>ungrazed-ungrazed</v>
      </c>
      <c r="H1257">
        <v>27696</v>
      </c>
      <c r="I1257">
        <v>27698</v>
      </c>
      <c r="J1257" t="s">
        <v>15</v>
      </c>
      <c r="K1257" s="5" t="str">
        <f>VLOOKUP(J1257,[1]spp_list!$A$1:$I$200,6,0)</f>
        <v>nativetree</v>
      </c>
      <c r="L1257" s="5" t="str">
        <f>VLOOKUP(J1257,[1]spp_list!$A$1:$I$200,9,0)</f>
        <v>dicot_angiosperm</v>
      </c>
      <c r="M1257" s="5" t="s">
        <v>11</v>
      </c>
      <c r="N1257" s="7">
        <v>4</v>
      </c>
    </row>
    <row r="1258" spans="1:14" x14ac:dyDescent="0.25">
      <c r="A1258">
        <v>10101</v>
      </c>
      <c r="B1258" s="5">
        <v>2008</v>
      </c>
      <c r="C1258" s="4">
        <f>VLOOKUP(B1258&amp;A1258,[1]obs_dates!$C$1:$D$661,2,FALSE)</f>
        <v>40142</v>
      </c>
      <c r="D1258" t="s">
        <v>66</v>
      </c>
      <c r="E1258" t="s">
        <v>9</v>
      </c>
      <c r="F1258" t="s">
        <v>9</v>
      </c>
      <c r="G1258" t="str">
        <f t="shared" si="19"/>
        <v>ungrazed-ungrazed</v>
      </c>
      <c r="H1258">
        <v>27696</v>
      </c>
      <c r="I1258">
        <v>27698</v>
      </c>
      <c r="J1258" s="5" t="s">
        <v>21</v>
      </c>
      <c r="K1258" s="5" t="str">
        <f>VLOOKUP(J1258,[1]spp_list!$A$1:$I$200,6,0)</f>
        <v>nativeshrub</v>
      </c>
      <c r="L1258" s="5" t="str">
        <f>VLOOKUP(J1258,[1]spp_list!$A$1:$I$200,9,0)</f>
        <v>dicot_angiosperm</v>
      </c>
      <c r="M1258" s="5" t="s">
        <v>11</v>
      </c>
      <c r="N1258" s="7">
        <v>1</v>
      </c>
    </row>
    <row r="1259" spans="1:14" x14ac:dyDescent="0.25">
      <c r="A1259">
        <v>10101</v>
      </c>
      <c r="B1259" s="5">
        <v>2008</v>
      </c>
      <c r="C1259" s="4">
        <f>VLOOKUP(B1259&amp;A1259,[1]obs_dates!$C$1:$D$661,2,FALSE)</f>
        <v>40142</v>
      </c>
      <c r="D1259" t="s">
        <v>66</v>
      </c>
      <c r="E1259" t="s">
        <v>9</v>
      </c>
      <c r="F1259" t="s">
        <v>9</v>
      </c>
      <c r="G1259" t="str">
        <f t="shared" si="19"/>
        <v>ungrazed-ungrazed</v>
      </c>
      <c r="H1259">
        <v>27696</v>
      </c>
      <c r="I1259">
        <v>27698</v>
      </c>
      <c r="J1259" t="s">
        <v>16</v>
      </c>
      <c r="K1259" s="5" t="str">
        <f>VLOOKUP(J1259,[1]spp_list!$A$1:$I$200,6,0)</f>
        <v>nativetree</v>
      </c>
      <c r="L1259" s="5" t="str">
        <f>VLOOKUP(J1259,[1]spp_list!$A$1:$I$200,9,0)</f>
        <v>dicot_angiosperm</v>
      </c>
      <c r="M1259" s="5" t="s">
        <v>11</v>
      </c>
      <c r="N1259" s="11">
        <v>1</v>
      </c>
    </row>
    <row r="1260" spans="1:14" x14ac:dyDescent="0.25">
      <c r="A1260">
        <v>10101</v>
      </c>
      <c r="B1260" s="5">
        <v>2008</v>
      </c>
      <c r="C1260" s="4">
        <f>VLOOKUP(B1260&amp;A1260,[1]obs_dates!$C$1:$D$661,2,FALSE)</f>
        <v>40142</v>
      </c>
      <c r="D1260" t="s">
        <v>66</v>
      </c>
      <c r="E1260" t="s">
        <v>9</v>
      </c>
      <c r="F1260" t="s">
        <v>9</v>
      </c>
      <c r="G1260" t="str">
        <f t="shared" si="19"/>
        <v>ungrazed-ungrazed</v>
      </c>
      <c r="H1260">
        <v>27696</v>
      </c>
      <c r="I1260">
        <v>27698</v>
      </c>
      <c r="J1260" t="s">
        <v>38</v>
      </c>
      <c r="K1260" s="5" t="str">
        <f>VLOOKUP(J1260,[1]spp_list!$A$1:$I$200,6,0)</f>
        <v>nativetree</v>
      </c>
      <c r="L1260" s="5" t="str">
        <f>VLOOKUP(J1260,[1]spp_list!$A$1:$I$200,9,0)</f>
        <v>dicot_angiosperm</v>
      </c>
      <c r="M1260" s="5" t="s">
        <v>11</v>
      </c>
      <c r="N1260" s="7">
        <v>1</v>
      </c>
    </row>
    <row r="1261" spans="1:14" x14ac:dyDescent="0.25">
      <c r="A1261">
        <v>10101</v>
      </c>
      <c r="B1261" s="5">
        <v>2008</v>
      </c>
      <c r="C1261" s="4">
        <f>VLOOKUP(B1261&amp;A1261,[1]obs_dates!$C$1:$D$661,2,FALSE)</f>
        <v>40142</v>
      </c>
      <c r="D1261" t="s">
        <v>66</v>
      </c>
      <c r="E1261" t="s">
        <v>9</v>
      </c>
      <c r="F1261" t="s">
        <v>9</v>
      </c>
      <c r="G1261" t="str">
        <f t="shared" si="19"/>
        <v>ungrazed-ungrazed</v>
      </c>
      <c r="H1261">
        <v>27696</v>
      </c>
      <c r="I1261">
        <v>27698</v>
      </c>
      <c r="J1261" t="s">
        <v>53</v>
      </c>
      <c r="K1261" s="5" t="str">
        <f>VLOOKUP(J1261,[1]spp_list!$A$1:$I$200,6,0)</f>
        <v>nativetree</v>
      </c>
      <c r="L1261" s="5" t="str">
        <f>VLOOKUP(J1261,[1]spp_list!$A$1:$I$200,9,0)</f>
        <v>dicot_angiosperm</v>
      </c>
      <c r="M1261" s="5" t="s">
        <v>11</v>
      </c>
      <c r="N1261" s="7">
        <v>1</v>
      </c>
    </row>
    <row r="1262" spans="1:14" x14ac:dyDescent="0.25">
      <c r="A1262">
        <v>10101</v>
      </c>
      <c r="B1262" s="5">
        <v>2008</v>
      </c>
      <c r="C1262" s="4">
        <f>VLOOKUP(B1262&amp;A1262,[1]obs_dates!$C$1:$D$661,2,FALSE)</f>
        <v>40142</v>
      </c>
      <c r="D1262" t="s">
        <v>66</v>
      </c>
      <c r="E1262" t="s">
        <v>9</v>
      </c>
      <c r="F1262" t="s">
        <v>9</v>
      </c>
      <c r="G1262" t="str">
        <f t="shared" si="19"/>
        <v>ungrazed-ungrazed</v>
      </c>
      <c r="H1262">
        <v>27696</v>
      </c>
      <c r="I1262">
        <v>27698</v>
      </c>
      <c r="J1262" t="s">
        <v>25</v>
      </c>
      <c r="K1262" s="5" t="str">
        <f>VLOOKUP(J1262,[1]spp_list!$A$1:$I$200,6,0)</f>
        <v>nativetree</v>
      </c>
      <c r="L1262" s="5" t="str">
        <f>VLOOKUP(J1262,[1]spp_list!$A$1:$I$200,9,0)</f>
        <v>gymnosperm</v>
      </c>
      <c r="M1262" s="5" t="s">
        <v>11</v>
      </c>
      <c r="N1262" s="7">
        <v>1</v>
      </c>
    </row>
    <row r="1263" spans="1:14" x14ac:dyDescent="0.25">
      <c r="A1263">
        <v>10101</v>
      </c>
      <c r="B1263" s="5">
        <v>2008</v>
      </c>
      <c r="C1263" s="4">
        <f>VLOOKUP(B1263&amp;A1263,[1]obs_dates!$C$1:$D$661,2,FALSE)</f>
        <v>40142</v>
      </c>
      <c r="D1263" t="s">
        <v>66</v>
      </c>
      <c r="E1263" t="s">
        <v>9</v>
      </c>
      <c r="F1263" t="s">
        <v>9</v>
      </c>
      <c r="G1263" t="str">
        <f t="shared" si="19"/>
        <v>ungrazed-ungrazed</v>
      </c>
      <c r="H1263">
        <v>27696</v>
      </c>
      <c r="I1263">
        <v>27698</v>
      </c>
      <c r="J1263" t="s">
        <v>18</v>
      </c>
      <c r="K1263" s="5" t="str">
        <f>VLOOKUP(J1263,[1]spp_list!$A$1:$I$200,6,0)</f>
        <v>nativetree</v>
      </c>
      <c r="L1263" s="5" t="str">
        <f>VLOOKUP(J1263,[1]spp_list!$A$1:$I$200,9,0)</f>
        <v>monocot_angiosperm</v>
      </c>
      <c r="M1263" s="5" t="s">
        <v>11</v>
      </c>
      <c r="N1263" s="7">
        <v>8</v>
      </c>
    </row>
    <row r="1264" spans="1:14" x14ac:dyDescent="0.25">
      <c r="A1264">
        <v>10101</v>
      </c>
      <c r="B1264" s="5">
        <v>2008</v>
      </c>
      <c r="C1264" s="4">
        <f>VLOOKUP(B1264&amp;A1264,[1]obs_dates!$C$1:$D$661,2,FALSE)</f>
        <v>40142</v>
      </c>
      <c r="D1264" t="s">
        <v>66</v>
      </c>
      <c r="E1264" t="s">
        <v>9</v>
      </c>
      <c r="F1264" t="s">
        <v>9</v>
      </c>
      <c r="G1264" t="str">
        <f t="shared" si="19"/>
        <v>ungrazed-ungrazed</v>
      </c>
      <c r="H1264">
        <v>27696</v>
      </c>
      <c r="I1264">
        <v>27698</v>
      </c>
      <c r="J1264" t="s">
        <v>30</v>
      </c>
      <c r="K1264" s="5" t="str">
        <f>VLOOKUP(J1264,[1]spp_list!$A$1:$I$200,6,0)</f>
        <v>nativetree</v>
      </c>
      <c r="L1264" s="5" t="str">
        <f>VLOOKUP(J1264,[1]spp_list!$A$1:$I$200,9,0)</f>
        <v>dicot_angiosperm</v>
      </c>
      <c r="M1264" s="5" t="s">
        <v>20</v>
      </c>
      <c r="N1264" s="7">
        <v>1</v>
      </c>
    </row>
    <row r="1265" spans="1:14" x14ac:dyDescent="0.25">
      <c r="A1265">
        <v>10101</v>
      </c>
      <c r="B1265" s="5">
        <v>2008</v>
      </c>
      <c r="C1265" s="4">
        <f>VLOOKUP(B1265&amp;A1265,[1]obs_dates!$C$1:$D$661,2,FALSE)</f>
        <v>40142</v>
      </c>
      <c r="D1265" t="s">
        <v>66</v>
      </c>
      <c r="E1265" t="s">
        <v>9</v>
      </c>
      <c r="F1265" t="s">
        <v>9</v>
      </c>
      <c r="G1265" t="str">
        <f t="shared" si="19"/>
        <v>ungrazed-ungrazed</v>
      </c>
      <c r="H1265">
        <v>27696</v>
      </c>
      <c r="I1265">
        <v>27698</v>
      </c>
      <c r="J1265" t="s">
        <v>14</v>
      </c>
      <c r="K1265" s="5" t="str">
        <f>VLOOKUP(J1265,[1]spp_list!$A$1:$I$200,6,0)</f>
        <v>nativeshrub</v>
      </c>
      <c r="L1265" s="5" t="str">
        <f>VLOOKUP(J1265,[1]spp_list!$A$1:$I$200,9,0)</f>
        <v>dicot_angiosperm</v>
      </c>
      <c r="M1265" s="5" t="s">
        <v>20</v>
      </c>
      <c r="N1265" s="7">
        <v>1</v>
      </c>
    </row>
    <row r="1266" spans="1:14" x14ac:dyDescent="0.25">
      <c r="A1266">
        <v>10101</v>
      </c>
      <c r="B1266" s="5">
        <v>2008</v>
      </c>
      <c r="C1266" s="4">
        <f>VLOOKUP(B1266&amp;A1266,[1]obs_dates!$C$1:$D$661,2,FALSE)</f>
        <v>40142</v>
      </c>
      <c r="D1266" t="s">
        <v>66</v>
      </c>
      <c r="E1266" t="s">
        <v>9</v>
      </c>
      <c r="F1266" t="s">
        <v>9</v>
      </c>
      <c r="G1266" t="str">
        <f t="shared" si="19"/>
        <v>ungrazed-ungrazed</v>
      </c>
      <c r="H1266">
        <v>27696</v>
      </c>
      <c r="I1266">
        <v>27698</v>
      </c>
      <c r="J1266" t="s">
        <v>15</v>
      </c>
      <c r="K1266" s="5" t="str">
        <f>VLOOKUP(J1266,[1]spp_list!$A$1:$I$200,6,0)</f>
        <v>nativetree</v>
      </c>
      <c r="L1266" s="5" t="str">
        <f>VLOOKUP(J1266,[1]spp_list!$A$1:$I$200,9,0)</f>
        <v>dicot_angiosperm</v>
      </c>
      <c r="M1266" s="5" t="s">
        <v>20</v>
      </c>
      <c r="N1266" s="7">
        <v>1</v>
      </c>
    </row>
    <row r="1267" spans="1:14" x14ac:dyDescent="0.25">
      <c r="A1267">
        <v>10101</v>
      </c>
      <c r="B1267" s="5">
        <v>2008</v>
      </c>
      <c r="C1267" s="4">
        <f>VLOOKUP(B1267&amp;A1267,[1]obs_dates!$C$1:$D$661,2,FALSE)</f>
        <v>40142</v>
      </c>
      <c r="D1267" t="s">
        <v>66</v>
      </c>
      <c r="E1267" t="s">
        <v>9</v>
      </c>
      <c r="F1267" t="s">
        <v>9</v>
      </c>
      <c r="G1267" t="str">
        <f t="shared" si="19"/>
        <v>ungrazed-ungrazed</v>
      </c>
      <c r="H1267">
        <v>27696</v>
      </c>
      <c r="I1267">
        <v>27698</v>
      </c>
      <c r="J1267" t="s">
        <v>16</v>
      </c>
      <c r="K1267" s="5" t="str">
        <f>VLOOKUP(J1267,[1]spp_list!$A$1:$I$200,6,0)</f>
        <v>nativetree</v>
      </c>
      <c r="L1267" s="5" t="str">
        <f>VLOOKUP(J1267,[1]spp_list!$A$1:$I$200,9,0)</f>
        <v>dicot_angiosperm</v>
      </c>
      <c r="M1267" s="5" t="s">
        <v>20</v>
      </c>
      <c r="N1267" s="7">
        <v>1</v>
      </c>
    </row>
    <row r="1268" spans="1:14" x14ac:dyDescent="0.25">
      <c r="A1268">
        <v>10102</v>
      </c>
      <c r="B1268" s="5">
        <v>2008</v>
      </c>
      <c r="C1268" s="4">
        <f>VLOOKUP(B1268&amp;A1268,[1]obs_dates!$C$1:$D$661,2,FALSE)</f>
        <v>40142</v>
      </c>
      <c r="D1268" t="s">
        <v>66</v>
      </c>
      <c r="E1268" t="s">
        <v>9</v>
      </c>
      <c r="F1268" t="s">
        <v>9</v>
      </c>
      <c r="G1268" t="str">
        <f t="shared" si="19"/>
        <v>ungrazed-ungrazed</v>
      </c>
      <c r="H1268">
        <v>27694</v>
      </c>
      <c r="I1268">
        <v>27689</v>
      </c>
      <c r="J1268" t="s">
        <v>34</v>
      </c>
      <c r="K1268" s="5" t="str">
        <f>VLOOKUP(J1268,[1]spp_list!$A$1:$I$200,6,0)</f>
        <v>nativeshrub</v>
      </c>
      <c r="L1268" s="5" t="str">
        <f>VLOOKUP(J1268,[1]spp_list!$A$1:$I$200,9,0)</f>
        <v>dicot_angiosperm</v>
      </c>
      <c r="M1268" s="5" t="s">
        <v>11</v>
      </c>
      <c r="N1268" s="11">
        <v>2</v>
      </c>
    </row>
    <row r="1269" spans="1:14" x14ac:dyDescent="0.25">
      <c r="A1269">
        <v>10102</v>
      </c>
      <c r="B1269" s="5">
        <v>2008</v>
      </c>
      <c r="C1269" s="4">
        <f>VLOOKUP(B1269&amp;A1269,[1]obs_dates!$C$1:$D$661,2,FALSE)</f>
        <v>40142</v>
      </c>
      <c r="D1269" t="s">
        <v>66</v>
      </c>
      <c r="E1269" t="s">
        <v>9</v>
      </c>
      <c r="F1269" t="s">
        <v>9</v>
      </c>
      <c r="G1269" t="str">
        <f t="shared" si="19"/>
        <v>ungrazed-ungrazed</v>
      </c>
      <c r="H1269">
        <v>27694</v>
      </c>
      <c r="I1269">
        <v>27689</v>
      </c>
      <c r="J1269" t="s">
        <v>67</v>
      </c>
      <c r="K1269" s="5" t="str">
        <f>VLOOKUP(J1269,[1]spp_list!$A$1:$I$200,6,0)</f>
        <v>nativetree</v>
      </c>
      <c r="L1269" s="5" t="str">
        <f>VLOOKUP(J1269,[1]spp_list!$A$1:$I$200,9,0)</f>
        <v>monocot_angiosperm</v>
      </c>
      <c r="M1269" s="5" t="s">
        <v>11</v>
      </c>
      <c r="N1269" s="7">
        <v>1</v>
      </c>
    </row>
    <row r="1270" spans="1:14" x14ac:dyDescent="0.25">
      <c r="A1270">
        <v>10102</v>
      </c>
      <c r="B1270" s="5">
        <v>2008</v>
      </c>
      <c r="C1270" s="4">
        <f>VLOOKUP(B1270&amp;A1270,[1]obs_dates!$C$1:$D$661,2,FALSE)</f>
        <v>40142</v>
      </c>
      <c r="D1270" t="s">
        <v>66</v>
      </c>
      <c r="E1270" t="s">
        <v>9</v>
      </c>
      <c r="F1270" t="s">
        <v>9</v>
      </c>
      <c r="G1270" t="str">
        <f t="shared" si="19"/>
        <v>ungrazed-ungrazed</v>
      </c>
      <c r="H1270">
        <v>27694</v>
      </c>
      <c r="I1270">
        <v>27689</v>
      </c>
      <c r="J1270" t="s">
        <v>22</v>
      </c>
      <c r="K1270" s="5" t="str">
        <f>VLOOKUP(J1270,[1]spp_list!$A$1:$I$200,6,0)</f>
        <v>nativetreefern</v>
      </c>
      <c r="L1270" s="5" t="str">
        <f>VLOOKUP(J1270,[1]spp_list!$A$1:$I$200,9,0)</f>
        <v>ferns_and_lycophytes</v>
      </c>
      <c r="M1270" s="5" t="s">
        <v>11</v>
      </c>
      <c r="N1270" s="11">
        <v>3</v>
      </c>
    </row>
    <row r="1271" spans="1:14" x14ac:dyDescent="0.25">
      <c r="A1271">
        <v>10102</v>
      </c>
      <c r="B1271" s="5">
        <v>2008</v>
      </c>
      <c r="C1271" s="4">
        <f>VLOOKUP(B1271&amp;A1271,[1]obs_dates!$C$1:$D$661,2,FALSE)</f>
        <v>40142</v>
      </c>
      <c r="D1271" t="s">
        <v>66</v>
      </c>
      <c r="E1271" t="s">
        <v>9</v>
      </c>
      <c r="F1271" t="s">
        <v>9</v>
      </c>
      <c r="G1271" t="str">
        <f t="shared" si="19"/>
        <v>ungrazed-ungrazed</v>
      </c>
      <c r="H1271">
        <v>27694</v>
      </c>
      <c r="I1271">
        <v>27689</v>
      </c>
      <c r="J1271" t="s">
        <v>14</v>
      </c>
      <c r="K1271" s="5" t="str">
        <f>VLOOKUP(J1271,[1]spp_list!$A$1:$I$200,6,0)</f>
        <v>nativeshrub</v>
      </c>
      <c r="L1271" s="5" t="str">
        <f>VLOOKUP(J1271,[1]spp_list!$A$1:$I$200,9,0)</f>
        <v>dicot_angiosperm</v>
      </c>
      <c r="M1271" s="5" t="s">
        <v>11</v>
      </c>
      <c r="N1271" s="11">
        <v>6</v>
      </c>
    </row>
    <row r="1272" spans="1:14" x14ac:dyDescent="0.25">
      <c r="A1272">
        <v>10102</v>
      </c>
      <c r="B1272" s="5">
        <v>2008</v>
      </c>
      <c r="C1272" s="4">
        <f>VLOOKUP(B1272&amp;A1272,[1]obs_dates!$C$1:$D$661,2,FALSE)</f>
        <v>40142</v>
      </c>
      <c r="D1272" t="s">
        <v>66</v>
      </c>
      <c r="E1272" t="s">
        <v>9</v>
      </c>
      <c r="F1272" t="s">
        <v>9</v>
      </c>
      <c r="G1272" t="str">
        <f t="shared" si="19"/>
        <v>ungrazed-ungrazed</v>
      </c>
      <c r="H1272">
        <v>27694</v>
      </c>
      <c r="I1272">
        <v>27689</v>
      </c>
      <c r="J1272" t="s">
        <v>32</v>
      </c>
      <c r="K1272" s="5" t="str">
        <f>VLOOKUP(J1272,[1]spp_list!$A$1:$I$200,6,0)</f>
        <v>nativeshrub</v>
      </c>
      <c r="L1272" s="5" t="str">
        <f>VLOOKUP(J1272,[1]spp_list!$A$1:$I$200,9,0)</f>
        <v>dicot_angiosperm</v>
      </c>
      <c r="M1272" s="5" t="s">
        <v>11</v>
      </c>
      <c r="N1272" s="7">
        <v>2</v>
      </c>
    </row>
    <row r="1273" spans="1:14" x14ac:dyDescent="0.25">
      <c r="A1273">
        <v>10102</v>
      </c>
      <c r="B1273" s="5">
        <v>2008</v>
      </c>
      <c r="C1273" s="4">
        <f>VLOOKUP(B1273&amp;A1273,[1]obs_dates!$C$1:$D$661,2,FALSE)</f>
        <v>40142</v>
      </c>
      <c r="D1273" t="s">
        <v>66</v>
      </c>
      <c r="E1273" t="s">
        <v>9</v>
      </c>
      <c r="F1273" t="s">
        <v>9</v>
      </c>
      <c r="G1273" t="str">
        <f t="shared" si="19"/>
        <v>ungrazed-ungrazed</v>
      </c>
      <c r="H1273">
        <v>27694</v>
      </c>
      <c r="I1273">
        <v>27689</v>
      </c>
      <c r="J1273" t="s">
        <v>16</v>
      </c>
      <c r="K1273" s="5" t="str">
        <f>VLOOKUP(J1273,[1]spp_list!$A$1:$I$200,6,0)</f>
        <v>nativetree</v>
      </c>
      <c r="L1273" s="5" t="str">
        <f>VLOOKUP(J1273,[1]spp_list!$A$1:$I$200,9,0)</f>
        <v>dicot_angiosperm</v>
      </c>
      <c r="M1273" s="5" t="s">
        <v>11</v>
      </c>
      <c r="N1273" s="7">
        <v>9</v>
      </c>
    </row>
    <row r="1274" spans="1:14" x14ac:dyDescent="0.25">
      <c r="A1274">
        <v>10102</v>
      </c>
      <c r="B1274" s="5">
        <v>2008</v>
      </c>
      <c r="C1274" s="4">
        <f>VLOOKUP(B1274&amp;A1274,[1]obs_dates!$C$1:$D$661,2,FALSE)</f>
        <v>40142</v>
      </c>
      <c r="D1274" t="s">
        <v>66</v>
      </c>
      <c r="E1274" t="s">
        <v>9</v>
      </c>
      <c r="F1274" t="s">
        <v>9</v>
      </c>
      <c r="G1274" t="str">
        <f t="shared" si="19"/>
        <v>ungrazed-ungrazed</v>
      </c>
      <c r="H1274">
        <v>27694</v>
      </c>
      <c r="I1274">
        <v>27689</v>
      </c>
      <c r="J1274" t="s">
        <v>17</v>
      </c>
      <c r="K1274" s="5" t="str">
        <f>VLOOKUP(J1274,[1]spp_list!$A$1:$I$200,6,0)</f>
        <v>nativetree</v>
      </c>
      <c r="L1274" s="5" t="str">
        <f>VLOOKUP(J1274,[1]spp_list!$A$1:$I$200,9,0)</f>
        <v>dicot_angiosperm</v>
      </c>
      <c r="M1274" s="5" t="s">
        <v>11</v>
      </c>
      <c r="N1274" s="7">
        <v>9</v>
      </c>
    </row>
    <row r="1275" spans="1:14" x14ac:dyDescent="0.25">
      <c r="A1275">
        <v>10102</v>
      </c>
      <c r="B1275" s="5">
        <v>2008</v>
      </c>
      <c r="C1275" s="4">
        <f>VLOOKUP(B1275&amp;A1275,[1]obs_dates!$C$1:$D$661,2,FALSE)</f>
        <v>40142</v>
      </c>
      <c r="D1275" t="s">
        <v>66</v>
      </c>
      <c r="E1275" t="s">
        <v>9</v>
      </c>
      <c r="F1275" t="s">
        <v>9</v>
      </c>
      <c r="G1275" t="str">
        <f t="shared" si="19"/>
        <v>ungrazed-ungrazed</v>
      </c>
      <c r="H1275">
        <v>27694</v>
      </c>
      <c r="I1275">
        <v>27689</v>
      </c>
      <c r="J1275" t="s">
        <v>25</v>
      </c>
      <c r="K1275" s="5" t="str">
        <f>VLOOKUP(J1275,[1]spp_list!$A$1:$I$200,6,0)</f>
        <v>nativetree</v>
      </c>
      <c r="L1275" s="5" t="str">
        <f>VLOOKUP(J1275,[1]spp_list!$A$1:$I$200,9,0)</f>
        <v>gymnosperm</v>
      </c>
      <c r="M1275" s="5" t="s">
        <v>11</v>
      </c>
      <c r="N1275" s="7">
        <v>2</v>
      </c>
    </row>
    <row r="1276" spans="1:14" x14ac:dyDescent="0.25">
      <c r="A1276">
        <v>10102</v>
      </c>
      <c r="B1276" s="5">
        <v>2008</v>
      </c>
      <c r="C1276" s="4">
        <f>VLOOKUP(B1276&amp;A1276,[1]obs_dates!$C$1:$D$661,2,FALSE)</f>
        <v>40142</v>
      </c>
      <c r="D1276" t="s">
        <v>66</v>
      </c>
      <c r="E1276" t="s">
        <v>9</v>
      </c>
      <c r="F1276" t="s">
        <v>9</v>
      </c>
      <c r="G1276" t="str">
        <f t="shared" si="19"/>
        <v>ungrazed-ungrazed</v>
      </c>
      <c r="H1276">
        <v>27694</v>
      </c>
      <c r="I1276">
        <v>27689</v>
      </c>
      <c r="J1276" t="s">
        <v>40</v>
      </c>
      <c r="K1276" s="5" t="str">
        <f>VLOOKUP(J1276,[1]spp_list!$A$1:$I$200,6,0)</f>
        <v>nativetree</v>
      </c>
      <c r="L1276" s="5" t="str">
        <f>VLOOKUP(J1276,[1]spp_list!$A$1:$I$200,9,0)</f>
        <v>gymnosperm</v>
      </c>
      <c r="M1276" s="5" t="s">
        <v>11</v>
      </c>
      <c r="N1276" s="7">
        <v>1</v>
      </c>
    </row>
    <row r="1277" spans="1:14" x14ac:dyDescent="0.25">
      <c r="A1277">
        <v>10102</v>
      </c>
      <c r="B1277" s="5">
        <v>2008</v>
      </c>
      <c r="C1277" s="4">
        <f>VLOOKUP(B1277&amp;A1277,[1]obs_dates!$C$1:$D$661,2,FALSE)</f>
        <v>40142</v>
      </c>
      <c r="D1277" t="s">
        <v>66</v>
      </c>
      <c r="E1277" t="s">
        <v>9</v>
      </c>
      <c r="F1277" t="s">
        <v>9</v>
      </c>
      <c r="G1277" t="str">
        <f t="shared" si="19"/>
        <v>ungrazed-ungrazed</v>
      </c>
      <c r="H1277">
        <v>27694</v>
      </c>
      <c r="I1277">
        <v>27689</v>
      </c>
      <c r="J1277" t="s">
        <v>18</v>
      </c>
      <c r="K1277" s="5" t="str">
        <f>VLOOKUP(J1277,[1]spp_list!$A$1:$I$200,6,0)</f>
        <v>nativetree</v>
      </c>
      <c r="L1277" s="5" t="str">
        <f>VLOOKUP(J1277,[1]spp_list!$A$1:$I$200,9,0)</f>
        <v>monocot_angiosperm</v>
      </c>
      <c r="M1277" s="5" t="s">
        <v>11</v>
      </c>
      <c r="N1277" s="7">
        <v>2</v>
      </c>
    </row>
    <row r="1278" spans="1:14" x14ac:dyDescent="0.25">
      <c r="A1278">
        <v>10102</v>
      </c>
      <c r="B1278" s="5">
        <v>2008</v>
      </c>
      <c r="C1278" s="4">
        <f>VLOOKUP(B1278&amp;A1278,[1]obs_dates!$C$1:$D$661,2,FALSE)</f>
        <v>40142</v>
      </c>
      <c r="D1278" t="s">
        <v>66</v>
      </c>
      <c r="E1278" t="s">
        <v>9</v>
      </c>
      <c r="F1278" t="s">
        <v>9</v>
      </c>
      <c r="G1278" t="str">
        <f t="shared" si="19"/>
        <v>ungrazed-ungrazed</v>
      </c>
      <c r="H1278">
        <v>27694</v>
      </c>
      <c r="I1278">
        <v>27689</v>
      </c>
      <c r="J1278" t="s">
        <v>15</v>
      </c>
      <c r="K1278" s="5" t="str">
        <f>VLOOKUP(J1278,[1]spp_list!$A$1:$I$200,6,0)</f>
        <v>nativetree</v>
      </c>
      <c r="L1278" s="5" t="str">
        <f>VLOOKUP(J1278,[1]spp_list!$A$1:$I$200,9,0)</f>
        <v>dicot_angiosperm</v>
      </c>
      <c r="M1278" s="5" t="s">
        <v>20</v>
      </c>
      <c r="N1278" s="7">
        <v>1</v>
      </c>
    </row>
    <row r="1279" spans="1:14" x14ac:dyDescent="0.25">
      <c r="A1279">
        <v>10201</v>
      </c>
      <c r="B1279" s="5">
        <v>2008</v>
      </c>
      <c r="C1279" s="4">
        <f>VLOOKUP(B1279&amp;A1279,[1]obs_dates!$C$1:$D$661,2,FALSE)</f>
        <v>40142</v>
      </c>
      <c r="D1279" t="s">
        <v>66</v>
      </c>
      <c r="E1279" t="s">
        <v>9</v>
      </c>
      <c r="F1279" t="s">
        <v>9</v>
      </c>
      <c r="G1279" t="str">
        <f t="shared" si="19"/>
        <v>ungrazed-ungrazed</v>
      </c>
      <c r="H1279">
        <v>27684</v>
      </c>
      <c r="I1279">
        <v>27683</v>
      </c>
      <c r="J1279" t="s">
        <v>30</v>
      </c>
      <c r="K1279" s="5" t="str">
        <f>VLOOKUP(J1279,[1]spp_list!$A$1:$I$200,6,0)</f>
        <v>nativetree</v>
      </c>
      <c r="L1279" s="5" t="str">
        <f>VLOOKUP(J1279,[1]spp_list!$A$1:$I$200,9,0)</f>
        <v>dicot_angiosperm</v>
      </c>
      <c r="M1279" s="5" t="s">
        <v>11</v>
      </c>
      <c r="N1279" s="7">
        <v>1</v>
      </c>
    </row>
    <row r="1280" spans="1:14" x14ac:dyDescent="0.25">
      <c r="A1280">
        <v>10201</v>
      </c>
      <c r="B1280" s="5">
        <v>2008</v>
      </c>
      <c r="C1280" s="4">
        <f>VLOOKUP(B1280&amp;A1280,[1]obs_dates!$C$1:$D$661,2,FALSE)</f>
        <v>40142</v>
      </c>
      <c r="D1280" t="s">
        <v>66</v>
      </c>
      <c r="E1280" t="s">
        <v>9</v>
      </c>
      <c r="F1280" t="s">
        <v>9</v>
      </c>
      <c r="G1280" t="str">
        <f t="shared" si="19"/>
        <v>ungrazed-ungrazed</v>
      </c>
      <c r="H1280">
        <v>27684</v>
      </c>
      <c r="I1280">
        <v>27683</v>
      </c>
      <c r="J1280" t="s">
        <v>12</v>
      </c>
      <c r="K1280" s="5" t="str">
        <f>VLOOKUP(J1280,[1]spp_list!$A$1:$I$200,6,0)</f>
        <v>nativetreefern</v>
      </c>
      <c r="L1280" s="5" t="str">
        <f>VLOOKUP(J1280,[1]spp_list!$A$1:$I$200,9,0)</f>
        <v>ferns_and_lycophytes</v>
      </c>
      <c r="M1280" s="5" t="s">
        <v>11</v>
      </c>
      <c r="N1280" s="11">
        <v>3</v>
      </c>
    </row>
    <row r="1281" spans="1:14" x14ac:dyDescent="0.25">
      <c r="A1281">
        <v>10201</v>
      </c>
      <c r="B1281" s="5">
        <v>2008</v>
      </c>
      <c r="C1281" s="4">
        <f>VLOOKUP(B1281&amp;A1281,[1]obs_dates!$C$1:$D$661,2,FALSE)</f>
        <v>40142</v>
      </c>
      <c r="D1281" t="s">
        <v>66</v>
      </c>
      <c r="E1281" t="s">
        <v>9</v>
      </c>
      <c r="F1281" t="s">
        <v>9</v>
      </c>
      <c r="G1281" t="str">
        <f t="shared" si="19"/>
        <v>ungrazed-ungrazed</v>
      </c>
      <c r="H1281">
        <v>27684</v>
      </c>
      <c r="I1281">
        <v>27683</v>
      </c>
      <c r="J1281" t="s">
        <v>13</v>
      </c>
      <c r="K1281" s="5" t="str">
        <f>VLOOKUP(J1281,[1]spp_list!$A$1:$I$200,6,0)</f>
        <v>nativetreefern</v>
      </c>
      <c r="L1281" s="5" t="str">
        <f>VLOOKUP(J1281,[1]spp_list!$A$1:$I$200,9,0)</f>
        <v>ferns_and_lycophytes</v>
      </c>
      <c r="M1281" s="5" t="s">
        <v>11</v>
      </c>
      <c r="N1281" s="7">
        <v>1</v>
      </c>
    </row>
    <row r="1282" spans="1:14" x14ac:dyDescent="0.25">
      <c r="A1282">
        <v>10201</v>
      </c>
      <c r="B1282" s="5">
        <v>2008</v>
      </c>
      <c r="C1282" s="4">
        <f>VLOOKUP(B1282&amp;A1282,[1]obs_dates!$C$1:$D$661,2,FALSE)</f>
        <v>40142</v>
      </c>
      <c r="D1282" t="s">
        <v>66</v>
      </c>
      <c r="E1282" t="s">
        <v>9</v>
      </c>
      <c r="F1282" t="s">
        <v>9</v>
      </c>
      <c r="G1282" t="str">
        <f t="shared" si="19"/>
        <v>ungrazed-ungrazed</v>
      </c>
      <c r="H1282">
        <v>27684</v>
      </c>
      <c r="I1282">
        <v>27683</v>
      </c>
      <c r="J1282" t="s">
        <v>14</v>
      </c>
      <c r="K1282" s="5" t="str">
        <f>VLOOKUP(J1282,[1]spp_list!$A$1:$I$200,6,0)</f>
        <v>nativeshrub</v>
      </c>
      <c r="L1282" s="5" t="str">
        <f>VLOOKUP(J1282,[1]spp_list!$A$1:$I$200,9,0)</f>
        <v>dicot_angiosperm</v>
      </c>
      <c r="M1282" s="5" t="s">
        <v>11</v>
      </c>
      <c r="N1282" s="11">
        <v>4</v>
      </c>
    </row>
    <row r="1283" spans="1:14" x14ac:dyDescent="0.25">
      <c r="A1283">
        <v>10201</v>
      </c>
      <c r="B1283" s="5">
        <v>2008</v>
      </c>
      <c r="C1283" s="4">
        <f>VLOOKUP(B1283&amp;A1283,[1]obs_dates!$C$1:$D$661,2,FALSE)</f>
        <v>40142</v>
      </c>
      <c r="D1283" t="s">
        <v>66</v>
      </c>
      <c r="E1283" t="s">
        <v>9</v>
      </c>
      <c r="F1283" t="s">
        <v>9</v>
      </c>
      <c r="G1283" t="str">
        <f t="shared" ref="G1283:G1346" si="20">CONCATENATE(E1283,"-",F1283)</f>
        <v>ungrazed-ungrazed</v>
      </c>
      <c r="H1283">
        <v>27684</v>
      </c>
      <c r="I1283">
        <v>27683</v>
      </c>
      <c r="J1283" t="s">
        <v>15</v>
      </c>
      <c r="K1283" s="5" t="str">
        <f>VLOOKUP(J1283,[1]spp_list!$A$1:$I$200,6,0)</f>
        <v>nativetree</v>
      </c>
      <c r="L1283" s="5" t="str">
        <f>VLOOKUP(J1283,[1]spp_list!$A$1:$I$200,9,0)</f>
        <v>dicot_angiosperm</v>
      </c>
      <c r="M1283" s="5" t="s">
        <v>11</v>
      </c>
      <c r="N1283" s="7">
        <v>3</v>
      </c>
    </row>
    <row r="1284" spans="1:14" x14ac:dyDescent="0.25">
      <c r="A1284">
        <v>10201</v>
      </c>
      <c r="B1284" s="5">
        <v>2008</v>
      </c>
      <c r="C1284" s="4">
        <f>VLOOKUP(B1284&amp;A1284,[1]obs_dates!$C$1:$D$661,2,FALSE)</f>
        <v>40142</v>
      </c>
      <c r="D1284" t="s">
        <v>66</v>
      </c>
      <c r="E1284" t="s">
        <v>9</v>
      </c>
      <c r="F1284" t="s">
        <v>9</v>
      </c>
      <c r="G1284" t="str">
        <f t="shared" si="20"/>
        <v>ungrazed-ungrazed</v>
      </c>
      <c r="H1284">
        <v>27684</v>
      </c>
      <c r="I1284">
        <v>27683</v>
      </c>
      <c r="J1284" t="s">
        <v>23</v>
      </c>
      <c r="K1284" s="5" t="str">
        <f>VLOOKUP(J1284,[1]spp_list!$A$1:$I$200,6,0)</f>
        <v>nativetree</v>
      </c>
      <c r="L1284" s="5" t="str">
        <f>VLOOKUP(J1284,[1]spp_list!$A$1:$I$200,9,0)</f>
        <v>dicot_angiosperm</v>
      </c>
      <c r="M1284" s="5" t="s">
        <v>11</v>
      </c>
      <c r="N1284" s="7">
        <v>2</v>
      </c>
    </row>
    <row r="1285" spans="1:14" x14ac:dyDescent="0.25">
      <c r="A1285">
        <v>10201</v>
      </c>
      <c r="B1285" s="5">
        <v>2008</v>
      </c>
      <c r="C1285" s="4">
        <f>VLOOKUP(B1285&amp;A1285,[1]obs_dates!$C$1:$D$661,2,FALSE)</f>
        <v>40142</v>
      </c>
      <c r="D1285" t="s">
        <v>66</v>
      </c>
      <c r="E1285" t="s">
        <v>9</v>
      </c>
      <c r="F1285" t="s">
        <v>9</v>
      </c>
      <c r="G1285" t="str">
        <f t="shared" si="20"/>
        <v>ungrazed-ungrazed</v>
      </c>
      <c r="H1285">
        <v>27684</v>
      </c>
      <c r="I1285">
        <v>27683</v>
      </c>
      <c r="J1285" t="s">
        <v>16</v>
      </c>
      <c r="K1285" s="5" t="str">
        <f>VLOOKUP(J1285,[1]spp_list!$A$1:$I$200,6,0)</f>
        <v>nativetree</v>
      </c>
      <c r="L1285" s="5" t="str">
        <f>VLOOKUP(J1285,[1]spp_list!$A$1:$I$200,9,0)</f>
        <v>dicot_angiosperm</v>
      </c>
      <c r="M1285" s="5" t="s">
        <v>11</v>
      </c>
      <c r="N1285" s="7">
        <v>1</v>
      </c>
    </row>
    <row r="1286" spans="1:14" x14ac:dyDescent="0.25">
      <c r="A1286">
        <v>10201</v>
      </c>
      <c r="B1286" s="5">
        <v>2008</v>
      </c>
      <c r="C1286" s="4">
        <f>VLOOKUP(B1286&amp;A1286,[1]obs_dates!$C$1:$D$661,2,FALSE)</f>
        <v>40142</v>
      </c>
      <c r="D1286" t="s">
        <v>66</v>
      </c>
      <c r="E1286" t="s">
        <v>9</v>
      </c>
      <c r="F1286" t="s">
        <v>9</v>
      </c>
      <c r="G1286" t="str">
        <f t="shared" si="20"/>
        <v>ungrazed-ungrazed</v>
      </c>
      <c r="H1286">
        <v>27684</v>
      </c>
      <c r="I1286">
        <v>27683</v>
      </c>
      <c r="J1286" t="s">
        <v>17</v>
      </c>
      <c r="K1286" s="5" t="str">
        <f>VLOOKUP(J1286,[1]spp_list!$A$1:$I$200,6,0)</f>
        <v>nativetree</v>
      </c>
      <c r="L1286" s="5" t="str">
        <f>VLOOKUP(J1286,[1]spp_list!$A$1:$I$200,9,0)</f>
        <v>dicot_angiosperm</v>
      </c>
      <c r="M1286" s="5" t="s">
        <v>11</v>
      </c>
      <c r="N1286" s="7">
        <v>1</v>
      </c>
    </row>
    <row r="1287" spans="1:14" x14ac:dyDescent="0.25">
      <c r="A1287">
        <v>10201</v>
      </c>
      <c r="B1287" s="5">
        <v>2008</v>
      </c>
      <c r="C1287" s="4">
        <f>VLOOKUP(B1287&amp;A1287,[1]obs_dates!$C$1:$D$661,2,FALSE)</f>
        <v>40142</v>
      </c>
      <c r="D1287" t="s">
        <v>66</v>
      </c>
      <c r="E1287" t="s">
        <v>9</v>
      </c>
      <c r="F1287" t="s">
        <v>9</v>
      </c>
      <c r="G1287" t="str">
        <f t="shared" si="20"/>
        <v>ungrazed-ungrazed</v>
      </c>
      <c r="H1287">
        <v>27684</v>
      </c>
      <c r="I1287">
        <v>27683</v>
      </c>
      <c r="J1287" t="s">
        <v>18</v>
      </c>
      <c r="K1287" s="5" t="str">
        <f>VLOOKUP(J1287,[1]spp_list!$A$1:$I$200,6,0)</f>
        <v>nativetree</v>
      </c>
      <c r="L1287" s="5" t="str">
        <f>VLOOKUP(J1287,[1]spp_list!$A$1:$I$200,9,0)</f>
        <v>monocot_angiosperm</v>
      </c>
      <c r="M1287" s="5" t="s">
        <v>11</v>
      </c>
      <c r="N1287" s="7">
        <v>5</v>
      </c>
    </row>
    <row r="1288" spans="1:14" x14ac:dyDescent="0.25">
      <c r="A1288">
        <v>10201</v>
      </c>
      <c r="B1288" s="5">
        <v>2008</v>
      </c>
      <c r="C1288" s="4">
        <f>VLOOKUP(B1288&amp;A1288,[1]obs_dates!$C$1:$D$661,2,FALSE)</f>
        <v>40142</v>
      </c>
      <c r="D1288" t="s">
        <v>66</v>
      </c>
      <c r="E1288" t="s">
        <v>9</v>
      </c>
      <c r="F1288" t="s">
        <v>9</v>
      </c>
      <c r="G1288" t="str">
        <f t="shared" si="20"/>
        <v>ungrazed-ungrazed</v>
      </c>
      <c r="H1288">
        <v>27684</v>
      </c>
      <c r="I1288">
        <v>27683</v>
      </c>
      <c r="J1288" t="s">
        <v>30</v>
      </c>
      <c r="K1288" s="5" t="str">
        <f>VLOOKUP(J1288,[1]spp_list!$A$1:$I$200,6,0)</f>
        <v>nativetree</v>
      </c>
      <c r="L1288" s="5" t="str">
        <f>VLOOKUP(J1288,[1]spp_list!$A$1:$I$200,9,0)</f>
        <v>dicot_angiosperm</v>
      </c>
      <c r="M1288" s="5" t="s">
        <v>20</v>
      </c>
      <c r="N1288" s="7">
        <v>2</v>
      </c>
    </row>
    <row r="1289" spans="1:14" x14ac:dyDescent="0.25">
      <c r="A1289">
        <v>10201</v>
      </c>
      <c r="B1289" s="5">
        <v>2008</v>
      </c>
      <c r="C1289" s="4">
        <f>VLOOKUP(B1289&amp;A1289,[1]obs_dates!$C$1:$D$661,2,FALSE)</f>
        <v>40142</v>
      </c>
      <c r="D1289" t="s">
        <v>66</v>
      </c>
      <c r="E1289" t="s">
        <v>9</v>
      </c>
      <c r="F1289" t="s">
        <v>9</v>
      </c>
      <c r="G1289" t="str">
        <f t="shared" si="20"/>
        <v>ungrazed-ungrazed</v>
      </c>
      <c r="H1289">
        <v>27684</v>
      </c>
      <c r="I1289">
        <v>27683</v>
      </c>
      <c r="J1289" t="s">
        <v>15</v>
      </c>
      <c r="K1289" s="5" t="str">
        <f>VLOOKUP(J1289,[1]spp_list!$A$1:$I$200,6,0)</f>
        <v>nativetree</v>
      </c>
      <c r="L1289" s="5" t="str">
        <f>VLOOKUP(J1289,[1]spp_list!$A$1:$I$200,9,0)</f>
        <v>dicot_angiosperm</v>
      </c>
      <c r="M1289" s="5" t="s">
        <v>20</v>
      </c>
      <c r="N1289" s="7">
        <v>1</v>
      </c>
    </row>
    <row r="1290" spans="1:14" x14ac:dyDescent="0.25">
      <c r="A1290">
        <v>10201</v>
      </c>
      <c r="B1290" s="5">
        <v>2008</v>
      </c>
      <c r="C1290" s="4">
        <f>VLOOKUP(B1290&amp;A1290,[1]obs_dates!$C$1:$D$661,2,FALSE)</f>
        <v>40142</v>
      </c>
      <c r="D1290" t="s">
        <v>66</v>
      </c>
      <c r="E1290" t="s">
        <v>9</v>
      </c>
      <c r="F1290" t="s">
        <v>9</v>
      </c>
      <c r="G1290" t="str">
        <f t="shared" si="20"/>
        <v>ungrazed-ungrazed</v>
      </c>
      <c r="H1290">
        <v>27684</v>
      </c>
      <c r="I1290">
        <v>27683</v>
      </c>
      <c r="J1290" t="s">
        <v>18</v>
      </c>
      <c r="K1290" s="5" t="str">
        <f>VLOOKUP(J1290,[1]spp_list!$A$1:$I$200,6,0)</f>
        <v>nativetree</v>
      </c>
      <c r="L1290" s="5" t="str">
        <f>VLOOKUP(J1290,[1]spp_list!$A$1:$I$200,9,0)</f>
        <v>monocot_angiosperm</v>
      </c>
      <c r="M1290" s="5" t="s">
        <v>20</v>
      </c>
      <c r="N1290" s="7">
        <v>1</v>
      </c>
    </row>
    <row r="1291" spans="1:14" x14ac:dyDescent="0.25">
      <c r="A1291">
        <v>10201</v>
      </c>
      <c r="B1291" s="5">
        <v>2008</v>
      </c>
      <c r="C1291" s="4">
        <f>VLOOKUP(B1291&amp;A1291,[1]obs_dates!$C$1:$D$661,2,FALSE)</f>
        <v>40142</v>
      </c>
      <c r="D1291" t="s">
        <v>66</v>
      </c>
      <c r="E1291" t="s">
        <v>9</v>
      </c>
      <c r="F1291" t="s">
        <v>9</v>
      </c>
      <c r="G1291" t="str">
        <f t="shared" si="20"/>
        <v>ungrazed-ungrazed</v>
      </c>
      <c r="H1291">
        <v>27684</v>
      </c>
      <c r="I1291">
        <v>27683</v>
      </c>
      <c r="J1291" t="s">
        <v>50</v>
      </c>
      <c r="K1291" s="5" t="str">
        <f>VLOOKUP(J1291,[1]spp_list!$A$1:$I$200,6,0)</f>
        <v>nativeclimber</v>
      </c>
      <c r="L1291" s="5" t="str">
        <f>VLOOKUP(J1291,[1]spp_list!$A$1:$I$200,9,0)</f>
        <v>monocot_angiosperm</v>
      </c>
      <c r="M1291" s="5" t="s">
        <v>20</v>
      </c>
      <c r="N1291" s="7">
        <v>1</v>
      </c>
    </row>
    <row r="1292" spans="1:14" x14ac:dyDescent="0.25">
      <c r="A1292">
        <v>10202</v>
      </c>
      <c r="B1292" s="5">
        <v>2008</v>
      </c>
      <c r="C1292" s="4">
        <f>VLOOKUP(B1292&amp;A1292,[1]obs_dates!$C$1:$D$661,2,FALSE)</f>
        <v>40198</v>
      </c>
      <c r="D1292" t="s">
        <v>66</v>
      </c>
      <c r="E1292" t="s">
        <v>9</v>
      </c>
      <c r="F1292" t="s">
        <v>9</v>
      </c>
      <c r="G1292" t="str">
        <f t="shared" si="20"/>
        <v>ungrazed-ungrazed</v>
      </c>
      <c r="J1292" t="s">
        <v>10</v>
      </c>
      <c r="K1292" s="5" t="str">
        <f>VLOOKUP(J1292,[1]spp_list!$A$1:$I$200,6,0)</f>
        <v>nativetree</v>
      </c>
      <c r="L1292" s="5" t="str">
        <f>VLOOKUP(J1292,[1]spp_list!$A$1:$I$200,9,0)</f>
        <v>dicot_angiosperm</v>
      </c>
      <c r="M1292" s="5" t="s">
        <v>11</v>
      </c>
      <c r="N1292" s="7">
        <v>3</v>
      </c>
    </row>
    <row r="1293" spans="1:14" x14ac:dyDescent="0.25">
      <c r="A1293">
        <v>10202</v>
      </c>
      <c r="B1293" s="5">
        <v>2008</v>
      </c>
      <c r="C1293" s="4">
        <f>VLOOKUP(B1293&amp;A1293,[1]obs_dates!$C$1:$D$661,2,FALSE)</f>
        <v>40198</v>
      </c>
      <c r="D1293" t="s">
        <v>66</v>
      </c>
      <c r="E1293" t="s">
        <v>9</v>
      </c>
      <c r="F1293" t="s">
        <v>9</v>
      </c>
      <c r="G1293" t="str">
        <f t="shared" si="20"/>
        <v>ungrazed-ungrazed</v>
      </c>
      <c r="J1293" t="s">
        <v>30</v>
      </c>
      <c r="K1293" s="5" t="str">
        <f>VLOOKUP(J1293,[1]spp_list!$A$1:$I$200,6,0)</f>
        <v>nativetree</v>
      </c>
      <c r="L1293" s="5" t="str">
        <f>VLOOKUP(J1293,[1]spp_list!$A$1:$I$200,9,0)</f>
        <v>dicot_angiosperm</v>
      </c>
      <c r="M1293" s="5" t="s">
        <v>11</v>
      </c>
      <c r="N1293" s="7">
        <v>16</v>
      </c>
    </row>
    <row r="1294" spans="1:14" x14ac:dyDescent="0.25">
      <c r="A1294">
        <v>10202</v>
      </c>
      <c r="B1294" s="5">
        <v>2008</v>
      </c>
      <c r="C1294" s="4">
        <f>VLOOKUP(B1294&amp;A1294,[1]obs_dates!$C$1:$D$661,2,FALSE)</f>
        <v>40198</v>
      </c>
      <c r="D1294" t="s">
        <v>66</v>
      </c>
      <c r="E1294" t="s">
        <v>9</v>
      </c>
      <c r="F1294" t="s">
        <v>9</v>
      </c>
      <c r="G1294" t="str">
        <f t="shared" si="20"/>
        <v>ungrazed-ungrazed</v>
      </c>
      <c r="J1294" t="s">
        <v>24</v>
      </c>
      <c r="K1294" s="5" t="str">
        <f>VLOOKUP(J1294,[1]spp_list!$A$1:$I$200,6,0)</f>
        <v>nativeshrub</v>
      </c>
      <c r="L1294" s="5" t="str">
        <f>VLOOKUP(J1294,[1]spp_list!$A$1:$I$200,9,0)</f>
        <v>dicot_angiosperm</v>
      </c>
      <c r="M1294" s="5" t="s">
        <v>11</v>
      </c>
      <c r="N1294" s="7">
        <v>16</v>
      </c>
    </row>
    <row r="1295" spans="1:14" x14ac:dyDescent="0.25">
      <c r="A1295">
        <v>10202</v>
      </c>
      <c r="B1295" s="5">
        <v>2008</v>
      </c>
      <c r="C1295" s="4">
        <f>VLOOKUP(B1295&amp;A1295,[1]obs_dates!$C$1:$D$661,2,FALSE)</f>
        <v>40198</v>
      </c>
      <c r="D1295" t="s">
        <v>66</v>
      </c>
      <c r="E1295" t="s">
        <v>9</v>
      </c>
      <c r="F1295" t="s">
        <v>9</v>
      </c>
      <c r="G1295" t="str">
        <f t="shared" si="20"/>
        <v>ungrazed-ungrazed</v>
      </c>
      <c r="J1295" t="s">
        <v>22</v>
      </c>
      <c r="K1295" s="5" t="str">
        <f>VLOOKUP(J1295,[1]spp_list!$A$1:$I$200,6,0)</f>
        <v>nativetreefern</v>
      </c>
      <c r="L1295" s="5" t="str">
        <f>VLOOKUP(J1295,[1]spp_list!$A$1:$I$200,9,0)</f>
        <v>ferns_and_lycophytes</v>
      </c>
      <c r="M1295" s="5" t="s">
        <v>11</v>
      </c>
      <c r="N1295" s="7">
        <v>9</v>
      </c>
    </row>
    <row r="1296" spans="1:14" x14ac:dyDescent="0.25">
      <c r="A1296">
        <v>10202</v>
      </c>
      <c r="B1296" s="5">
        <v>2008</v>
      </c>
      <c r="C1296" s="4">
        <f>VLOOKUP(B1296&amp;A1296,[1]obs_dates!$C$1:$D$661,2,FALSE)</f>
        <v>40198</v>
      </c>
      <c r="D1296" t="s">
        <v>66</v>
      </c>
      <c r="E1296" t="s">
        <v>9</v>
      </c>
      <c r="F1296" t="s">
        <v>9</v>
      </c>
      <c r="G1296" t="str">
        <f t="shared" si="20"/>
        <v>ungrazed-ungrazed</v>
      </c>
      <c r="J1296" t="s">
        <v>14</v>
      </c>
      <c r="K1296" s="5" t="str">
        <f>VLOOKUP(J1296,[1]spp_list!$A$1:$I$200,6,0)</f>
        <v>nativeshrub</v>
      </c>
      <c r="L1296" s="5" t="str">
        <f>VLOOKUP(J1296,[1]spp_list!$A$1:$I$200,9,0)</f>
        <v>dicot_angiosperm</v>
      </c>
      <c r="M1296" s="5" t="s">
        <v>11</v>
      </c>
      <c r="N1296" s="7">
        <v>11</v>
      </c>
    </row>
    <row r="1297" spans="1:14" x14ac:dyDescent="0.25">
      <c r="A1297">
        <v>10202</v>
      </c>
      <c r="B1297" s="5">
        <v>2008</v>
      </c>
      <c r="C1297" s="4">
        <f>VLOOKUP(B1297&amp;A1297,[1]obs_dates!$C$1:$D$661,2,FALSE)</f>
        <v>40198</v>
      </c>
      <c r="D1297" t="s">
        <v>66</v>
      </c>
      <c r="E1297" t="s">
        <v>9</v>
      </c>
      <c r="F1297" t="s">
        <v>9</v>
      </c>
      <c r="G1297" t="str">
        <f t="shared" si="20"/>
        <v>ungrazed-ungrazed</v>
      </c>
      <c r="J1297" t="s">
        <v>15</v>
      </c>
      <c r="K1297" s="5" t="str">
        <f>VLOOKUP(J1297,[1]spp_list!$A$1:$I$200,6,0)</f>
        <v>nativetree</v>
      </c>
      <c r="L1297" s="5" t="str">
        <f>VLOOKUP(J1297,[1]spp_list!$A$1:$I$200,9,0)</f>
        <v>dicot_angiosperm</v>
      </c>
      <c r="M1297" s="5" t="s">
        <v>11</v>
      </c>
      <c r="N1297" s="7">
        <v>14</v>
      </c>
    </row>
    <row r="1298" spans="1:14" x14ac:dyDescent="0.25">
      <c r="A1298">
        <v>10202</v>
      </c>
      <c r="B1298" s="5">
        <v>2008</v>
      </c>
      <c r="C1298" s="4">
        <f>VLOOKUP(B1298&amp;A1298,[1]obs_dates!$C$1:$D$661,2,FALSE)</f>
        <v>40198</v>
      </c>
      <c r="D1298" t="s">
        <v>66</v>
      </c>
      <c r="E1298" t="s">
        <v>9</v>
      </c>
      <c r="F1298" t="s">
        <v>9</v>
      </c>
      <c r="G1298" t="str">
        <f t="shared" si="20"/>
        <v>ungrazed-ungrazed</v>
      </c>
      <c r="J1298" t="s">
        <v>23</v>
      </c>
      <c r="K1298" s="5" t="str">
        <f>VLOOKUP(J1298,[1]spp_list!$A$1:$I$200,6,0)</f>
        <v>nativetree</v>
      </c>
      <c r="L1298" s="5" t="str">
        <f>VLOOKUP(J1298,[1]spp_list!$A$1:$I$200,9,0)</f>
        <v>dicot_angiosperm</v>
      </c>
      <c r="M1298" s="5" t="s">
        <v>11</v>
      </c>
      <c r="N1298" s="7">
        <v>6</v>
      </c>
    </row>
    <row r="1299" spans="1:14" x14ac:dyDescent="0.25">
      <c r="A1299">
        <v>10202</v>
      </c>
      <c r="B1299" s="5">
        <v>2008</v>
      </c>
      <c r="C1299" s="4">
        <f>VLOOKUP(B1299&amp;A1299,[1]obs_dates!$C$1:$D$661,2,FALSE)</f>
        <v>40198</v>
      </c>
      <c r="D1299" t="s">
        <v>66</v>
      </c>
      <c r="E1299" t="s">
        <v>9</v>
      </c>
      <c r="F1299" t="s">
        <v>9</v>
      </c>
      <c r="G1299" t="str">
        <f t="shared" si="20"/>
        <v>ungrazed-ungrazed</v>
      </c>
      <c r="J1299" t="s">
        <v>16</v>
      </c>
      <c r="K1299" s="5" t="str">
        <f>VLOOKUP(J1299,[1]spp_list!$A$1:$I$200,6,0)</f>
        <v>nativetree</v>
      </c>
      <c r="L1299" s="5" t="str">
        <f>VLOOKUP(J1299,[1]spp_list!$A$1:$I$200,9,0)</f>
        <v>dicot_angiosperm</v>
      </c>
      <c r="M1299" s="5" t="s">
        <v>11</v>
      </c>
      <c r="N1299" s="7">
        <v>19</v>
      </c>
    </row>
    <row r="1300" spans="1:14" x14ac:dyDescent="0.25">
      <c r="A1300">
        <v>10202</v>
      </c>
      <c r="B1300" s="5">
        <v>2008</v>
      </c>
      <c r="C1300" s="4">
        <f>VLOOKUP(B1300&amp;A1300,[1]obs_dates!$C$1:$D$661,2,FALSE)</f>
        <v>40198</v>
      </c>
      <c r="D1300" t="s">
        <v>66</v>
      </c>
      <c r="E1300" t="s">
        <v>9</v>
      </c>
      <c r="F1300" t="s">
        <v>9</v>
      </c>
      <c r="G1300" t="str">
        <f t="shared" si="20"/>
        <v>ungrazed-ungrazed</v>
      </c>
      <c r="J1300" t="s">
        <v>17</v>
      </c>
      <c r="K1300" s="5" t="str">
        <f>VLOOKUP(J1300,[1]spp_list!$A$1:$I$200,6,0)</f>
        <v>nativetree</v>
      </c>
      <c r="L1300" s="5" t="str">
        <f>VLOOKUP(J1300,[1]spp_list!$A$1:$I$200,9,0)</f>
        <v>dicot_angiosperm</v>
      </c>
      <c r="M1300" s="5" t="s">
        <v>11</v>
      </c>
      <c r="N1300" s="7">
        <v>27</v>
      </c>
    </row>
    <row r="1301" spans="1:14" x14ac:dyDescent="0.25">
      <c r="A1301">
        <v>10202</v>
      </c>
      <c r="B1301" s="5">
        <v>2008</v>
      </c>
      <c r="C1301" s="4">
        <f>VLOOKUP(B1301&amp;A1301,[1]obs_dates!$C$1:$D$661,2,FALSE)</f>
        <v>40198</v>
      </c>
      <c r="D1301" t="s">
        <v>66</v>
      </c>
      <c r="E1301" t="s">
        <v>9</v>
      </c>
      <c r="F1301" t="s">
        <v>9</v>
      </c>
      <c r="G1301" t="str">
        <f t="shared" si="20"/>
        <v>ungrazed-ungrazed</v>
      </c>
      <c r="J1301" t="s">
        <v>18</v>
      </c>
      <c r="K1301" s="5" t="str">
        <f>VLOOKUP(J1301,[1]spp_list!$A$1:$I$200,6,0)</f>
        <v>nativetree</v>
      </c>
      <c r="L1301" s="5" t="str">
        <f>VLOOKUP(J1301,[1]spp_list!$A$1:$I$200,9,0)</f>
        <v>monocot_angiosperm</v>
      </c>
      <c r="M1301" s="5" t="s">
        <v>11</v>
      </c>
      <c r="N1301" s="7">
        <v>3</v>
      </c>
    </row>
    <row r="1302" spans="1:14" x14ac:dyDescent="0.25">
      <c r="A1302">
        <v>10202</v>
      </c>
      <c r="B1302" s="5">
        <v>2008</v>
      </c>
      <c r="C1302" s="4">
        <f>VLOOKUP(B1302&amp;A1302,[1]obs_dates!$C$1:$D$661,2,FALSE)</f>
        <v>40198</v>
      </c>
      <c r="D1302" t="s">
        <v>66</v>
      </c>
      <c r="E1302" t="s">
        <v>9</v>
      </c>
      <c r="F1302" t="s">
        <v>9</v>
      </c>
      <c r="G1302" t="str">
        <f t="shared" si="20"/>
        <v>ungrazed-ungrazed</v>
      </c>
      <c r="J1302" t="s">
        <v>15</v>
      </c>
      <c r="K1302" s="5" t="str">
        <f>VLOOKUP(J1302,[1]spp_list!$A$1:$I$200,6,0)</f>
        <v>nativetree</v>
      </c>
      <c r="L1302" s="5" t="str">
        <f>VLOOKUP(J1302,[1]spp_list!$A$1:$I$200,9,0)</f>
        <v>dicot_angiosperm</v>
      </c>
      <c r="M1302" s="5" t="s">
        <v>20</v>
      </c>
      <c r="N1302" s="7">
        <v>4</v>
      </c>
    </row>
    <row r="1303" spans="1:14" x14ac:dyDescent="0.25">
      <c r="A1303">
        <v>10202</v>
      </c>
      <c r="B1303" s="5">
        <v>2008</v>
      </c>
      <c r="C1303" s="4">
        <f>VLOOKUP(B1303&amp;A1303,[1]obs_dates!$C$1:$D$661,2,FALSE)</f>
        <v>40198</v>
      </c>
      <c r="D1303" t="s">
        <v>66</v>
      </c>
      <c r="E1303" t="s">
        <v>9</v>
      </c>
      <c r="F1303" t="s">
        <v>9</v>
      </c>
      <c r="G1303" t="str">
        <f t="shared" si="20"/>
        <v>ungrazed-ungrazed</v>
      </c>
      <c r="J1303" t="s">
        <v>16</v>
      </c>
      <c r="K1303" s="5" t="str">
        <f>VLOOKUP(J1303,[1]spp_list!$A$1:$I$200,6,0)</f>
        <v>nativetree</v>
      </c>
      <c r="L1303" s="5" t="str">
        <f>VLOOKUP(J1303,[1]spp_list!$A$1:$I$200,9,0)</f>
        <v>dicot_angiosperm</v>
      </c>
      <c r="M1303" s="5" t="s">
        <v>20</v>
      </c>
      <c r="N1303" s="7">
        <v>1</v>
      </c>
    </row>
    <row r="1304" spans="1:14" x14ac:dyDescent="0.25">
      <c r="A1304">
        <v>10202</v>
      </c>
      <c r="B1304" s="5">
        <v>2008</v>
      </c>
      <c r="C1304" s="4">
        <f>VLOOKUP(B1304&amp;A1304,[1]obs_dates!$C$1:$D$661,2,FALSE)</f>
        <v>40198</v>
      </c>
      <c r="D1304" t="s">
        <v>66</v>
      </c>
      <c r="E1304" t="s">
        <v>9</v>
      </c>
      <c r="F1304" t="s">
        <v>9</v>
      </c>
      <c r="G1304" t="str">
        <f t="shared" si="20"/>
        <v>ungrazed-ungrazed</v>
      </c>
      <c r="J1304" t="s">
        <v>40</v>
      </c>
      <c r="K1304" s="5" t="str">
        <f>VLOOKUP(J1304,[1]spp_list!$A$1:$I$200,6,0)</f>
        <v>nativetree</v>
      </c>
      <c r="L1304" s="5" t="str">
        <f>VLOOKUP(J1304,[1]spp_list!$A$1:$I$200,9,0)</f>
        <v>gymnosperm</v>
      </c>
      <c r="M1304" s="5" t="s">
        <v>20</v>
      </c>
      <c r="N1304" s="7">
        <v>2</v>
      </c>
    </row>
    <row r="1305" spans="1:14" x14ac:dyDescent="0.25">
      <c r="A1305">
        <v>10202</v>
      </c>
      <c r="B1305" s="5">
        <v>2008</v>
      </c>
      <c r="C1305" s="4">
        <f>VLOOKUP(B1305&amp;A1305,[1]obs_dates!$C$1:$D$661,2,FALSE)</f>
        <v>40198</v>
      </c>
      <c r="D1305" t="s">
        <v>66</v>
      </c>
      <c r="E1305" t="s">
        <v>9</v>
      </c>
      <c r="F1305" t="s">
        <v>9</v>
      </c>
      <c r="G1305" t="str">
        <f t="shared" si="20"/>
        <v>ungrazed-ungrazed</v>
      </c>
      <c r="J1305" t="s">
        <v>18</v>
      </c>
      <c r="K1305" s="5" t="str">
        <f>VLOOKUP(J1305,[1]spp_list!$A$1:$I$200,6,0)</f>
        <v>nativetree</v>
      </c>
      <c r="L1305" s="5" t="str">
        <f>VLOOKUP(J1305,[1]spp_list!$A$1:$I$200,9,0)</f>
        <v>monocot_angiosperm</v>
      </c>
      <c r="M1305" s="5" t="s">
        <v>20</v>
      </c>
      <c r="N1305" s="7">
        <v>2</v>
      </c>
    </row>
    <row r="1306" spans="1:14" x14ac:dyDescent="0.25">
      <c r="A1306">
        <v>10202</v>
      </c>
      <c r="B1306" s="5">
        <v>2008</v>
      </c>
      <c r="C1306" s="4">
        <f>VLOOKUP(B1306&amp;A1306,[1]obs_dates!$C$1:$D$661,2,FALSE)</f>
        <v>40198</v>
      </c>
      <c r="D1306" t="s">
        <v>66</v>
      </c>
      <c r="E1306" t="s">
        <v>9</v>
      </c>
      <c r="F1306" t="s">
        <v>9</v>
      </c>
      <c r="G1306" t="str">
        <f t="shared" si="20"/>
        <v>ungrazed-ungrazed</v>
      </c>
      <c r="J1306" t="s">
        <v>50</v>
      </c>
      <c r="K1306" s="5" t="str">
        <f>VLOOKUP(J1306,[1]spp_list!$A$1:$I$200,6,0)</f>
        <v>nativeclimber</v>
      </c>
      <c r="L1306" s="5" t="str">
        <f>VLOOKUP(J1306,[1]spp_list!$A$1:$I$200,9,0)</f>
        <v>monocot_angiosperm</v>
      </c>
      <c r="M1306" s="5" t="s">
        <v>20</v>
      </c>
      <c r="N1306" s="7">
        <v>1</v>
      </c>
    </row>
    <row r="1307" spans="1:14" x14ac:dyDescent="0.25">
      <c r="A1307">
        <v>10301</v>
      </c>
      <c r="B1307" s="5">
        <v>2008</v>
      </c>
      <c r="C1307" s="4">
        <f>VLOOKUP(B1307&amp;A1307,[1]obs_dates!$C$1:$D$661,2,FALSE)</f>
        <v>40198</v>
      </c>
      <c r="D1307" t="s">
        <v>66</v>
      </c>
      <c r="E1307" t="s">
        <v>9</v>
      </c>
      <c r="F1307" t="s">
        <v>9</v>
      </c>
      <c r="G1307" t="str">
        <f t="shared" si="20"/>
        <v>ungrazed-ungrazed</v>
      </c>
      <c r="H1307">
        <v>27413</v>
      </c>
      <c r="I1307">
        <v>27706</v>
      </c>
      <c r="J1307" t="s">
        <v>14</v>
      </c>
      <c r="K1307" s="5" t="str">
        <f>VLOOKUP(J1307,[1]spp_list!$A$1:$I$200,6,0)</f>
        <v>nativeshrub</v>
      </c>
      <c r="L1307" s="5" t="str">
        <f>VLOOKUP(J1307,[1]spp_list!$A$1:$I$200,9,0)</f>
        <v>dicot_angiosperm</v>
      </c>
      <c r="M1307" s="5" t="s">
        <v>11</v>
      </c>
      <c r="N1307" s="7">
        <v>6</v>
      </c>
    </row>
    <row r="1308" spans="1:14" x14ac:dyDescent="0.25">
      <c r="A1308">
        <v>10301</v>
      </c>
      <c r="B1308" s="5">
        <v>2008</v>
      </c>
      <c r="C1308" s="4">
        <f>VLOOKUP(B1308&amp;A1308,[1]obs_dates!$C$1:$D$661,2,FALSE)</f>
        <v>40198</v>
      </c>
      <c r="D1308" t="s">
        <v>66</v>
      </c>
      <c r="E1308" t="s">
        <v>9</v>
      </c>
      <c r="F1308" t="s">
        <v>9</v>
      </c>
      <c r="G1308" t="str">
        <f t="shared" si="20"/>
        <v>ungrazed-ungrazed</v>
      </c>
      <c r="H1308">
        <v>27413</v>
      </c>
      <c r="I1308">
        <v>27706</v>
      </c>
      <c r="J1308" t="s">
        <v>23</v>
      </c>
      <c r="K1308" s="5" t="str">
        <f>VLOOKUP(J1308,[1]spp_list!$A$1:$I$200,6,0)</f>
        <v>nativetree</v>
      </c>
      <c r="L1308" s="5" t="str">
        <f>VLOOKUP(J1308,[1]spp_list!$A$1:$I$200,9,0)</f>
        <v>dicot_angiosperm</v>
      </c>
      <c r="M1308" s="5" t="s">
        <v>11</v>
      </c>
      <c r="N1308" s="7">
        <v>1</v>
      </c>
    </row>
    <row r="1309" spans="1:14" x14ac:dyDescent="0.25">
      <c r="A1309">
        <v>10301</v>
      </c>
      <c r="B1309" s="5">
        <v>2008</v>
      </c>
      <c r="C1309" s="4">
        <f>VLOOKUP(B1309&amp;A1309,[1]obs_dates!$C$1:$D$661,2,FALSE)</f>
        <v>40198</v>
      </c>
      <c r="D1309" t="s">
        <v>66</v>
      </c>
      <c r="E1309" t="s">
        <v>9</v>
      </c>
      <c r="F1309" t="s">
        <v>9</v>
      </c>
      <c r="G1309" t="str">
        <f t="shared" si="20"/>
        <v>ungrazed-ungrazed</v>
      </c>
      <c r="H1309">
        <v>27413</v>
      </c>
      <c r="I1309">
        <v>27706</v>
      </c>
      <c r="J1309" t="s">
        <v>68</v>
      </c>
      <c r="K1309" s="5" t="str">
        <f>VLOOKUP(J1309,[1]spp_list!$A$1:$I$200,6,0)</f>
        <v>nativeclimber</v>
      </c>
      <c r="L1309" s="5" t="str">
        <f>VLOOKUP(J1309,[1]spp_list!$A$1:$I$200,9,0)</f>
        <v>ferns_and_lycophytes</v>
      </c>
      <c r="M1309" s="5" t="s">
        <v>11</v>
      </c>
      <c r="N1309" s="7">
        <v>1</v>
      </c>
    </row>
    <row r="1310" spans="1:14" x14ac:dyDescent="0.25">
      <c r="A1310">
        <v>10301</v>
      </c>
      <c r="B1310" s="5">
        <v>2008</v>
      </c>
      <c r="C1310" s="4">
        <f>VLOOKUP(B1310&amp;A1310,[1]obs_dates!$C$1:$D$661,2,FALSE)</f>
        <v>40198</v>
      </c>
      <c r="D1310" t="s">
        <v>66</v>
      </c>
      <c r="E1310" t="s">
        <v>9</v>
      </c>
      <c r="F1310" t="s">
        <v>9</v>
      </c>
      <c r="G1310" t="str">
        <f t="shared" si="20"/>
        <v>ungrazed-ungrazed</v>
      </c>
      <c r="H1310">
        <v>27413</v>
      </c>
      <c r="I1310">
        <v>27706</v>
      </c>
      <c r="J1310" t="s">
        <v>16</v>
      </c>
      <c r="K1310" s="5" t="str">
        <f>VLOOKUP(J1310,[1]spp_list!$A$1:$I$200,6,0)</f>
        <v>nativetree</v>
      </c>
      <c r="L1310" s="5" t="str">
        <f>VLOOKUP(J1310,[1]spp_list!$A$1:$I$200,9,0)</f>
        <v>dicot_angiosperm</v>
      </c>
      <c r="M1310" s="5" t="s">
        <v>11</v>
      </c>
      <c r="N1310" s="7">
        <v>12</v>
      </c>
    </row>
    <row r="1311" spans="1:14" x14ac:dyDescent="0.25">
      <c r="A1311">
        <v>10301</v>
      </c>
      <c r="B1311" s="5">
        <v>2008</v>
      </c>
      <c r="C1311" s="4">
        <f>VLOOKUP(B1311&amp;A1311,[1]obs_dates!$C$1:$D$661,2,FALSE)</f>
        <v>40198</v>
      </c>
      <c r="D1311" t="s">
        <v>66</v>
      </c>
      <c r="E1311" t="s">
        <v>9</v>
      </c>
      <c r="F1311" t="s">
        <v>9</v>
      </c>
      <c r="G1311" t="str">
        <f t="shared" si="20"/>
        <v>ungrazed-ungrazed</v>
      </c>
      <c r="H1311">
        <v>27413</v>
      </c>
      <c r="I1311">
        <v>27706</v>
      </c>
      <c r="J1311" t="s">
        <v>17</v>
      </c>
      <c r="K1311" s="5" t="str">
        <f>VLOOKUP(J1311,[1]spp_list!$A$1:$I$200,6,0)</f>
        <v>nativetree</v>
      </c>
      <c r="L1311" s="5" t="str">
        <f>VLOOKUP(J1311,[1]spp_list!$A$1:$I$200,9,0)</f>
        <v>dicot_angiosperm</v>
      </c>
      <c r="M1311" s="5" t="s">
        <v>11</v>
      </c>
      <c r="N1311" s="7">
        <v>3</v>
      </c>
    </row>
    <row r="1312" spans="1:14" x14ac:dyDescent="0.25">
      <c r="A1312">
        <v>10301</v>
      </c>
      <c r="B1312" s="5">
        <v>2008</v>
      </c>
      <c r="C1312" s="4">
        <f>VLOOKUP(B1312&amp;A1312,[1]obs_dates!$C$1:$D$661,2,FALSE)</f>
        <v>40198</v>
      </c>
      <c r="D1312" t="s">
        <v>66</v>
      </c>
      <c r="E1312" t="s">
        <v>9</v>
      </c>
      <c r="F1312" t="s">
        <v>9</v>
      </c>
      <c r="G1312" t="str">
        <f t="shared" si="20"/>
        <v>ungrazed-ungrazed</v>
      </c>
      <c r="H1312">
        <v>27413</v>
      </c>
      <c r="I1312">
        <v>27706</v>
      </c>
      <c r="J1312" t="s">
        <v>18</v>
      </c>
      <c r="K1312" s="5" t="str">
        <f>VLOOKUP(J1312,[1]spp_list!$A$1:$I$200,6,0)</f>
        <v>nativetree</v>
      </c>
      <c r="L1312" s="5" t="str">
        <f>VLOOKUP(J1312,[1]spp_list!$A$1:$I$200,9,0)</f>
        <v>monocot_angiosperm</v>
      </c>
      <c r="M1312" s="5" t="s">
        <v>11</v>
      </c>
      <c r="N1312" s="7">
        <v>4</v>
      </c>
    </row>
    <row r="1313" spans="1:14" x14ac:dyDescent="0.25">
      <c r="A1313">
        <v>10301</v>
      </c>
      <c r="B1313" s="5">
        <v>2008</v>
      </c>
      <c r="C1313" s="4">
        <f>VLOOKUP(B1313&amp;A1313,[1]obs_dates!$C$1:$D$661,2,FALSE)</f>
        <v>40198</v>
      </c>
      <c r="D1313" t="s">
        <v>66</v>
      </c>
      <c r="E1313" t="s">
        <v>9</v>
      </c>
      <c r="F1313" t="s">
        <v>9</v>
      </c>
      <c r="G1313" t="str">
        <f t="shared" si="20"/>
        <v>ungrazed-ungrazed</v>
      </c>
      <c r="H1313">
        <v>27413</v>
      </c>
      <c r="I1313">
        <v>27706</v>
      </c>
      <c r="J1313" t="s">
        <v>14</v>
      </c>
      <c r="K1313" s="5" t="str">
        <f>VLOOKUP(J1313,[1]spp_list!$A$1:$I$200,6,0)</f>
        <v>nativeshrub</v>
      </c>
      <c r="L1313" s="5" t="str">
        <f>VLOOKUP(J1313,[1]spp_list!$A$1:$I$200,9,0)</f>
        <v>dicot_angiosperm</v>
      </c>
      <c r="M1313" s="5" t="s">
        <v>20</v>
      </c>
      <c r="N1313" s="7">
        <v>1</v>
      </c>
    </row>
    <row r="1314" spans="1:14" x14ac:dyDescent="0.25">
      <c r="A1314">
        <v>10301</v>
      </c>
      <c r="B1314" s="5">
        <v>2008</v>
      </c>
      <c r="C1314" s="4">
        <f>VLOOKUP(B1314&amp;A1314,[1]obs_dates!$C$1:$D$661,2,FALSE)</f>
        <v>40198</v>
      </c>
      <c r="D1314" t="s">
        <v>66</v>
      </c>
      <c r="E1314" t="s">
        <v>9</v>
      </c>
      <c r="F1314" t="s">
        <v>9</v>
      </c>
      <c r="G1314" t="str">
        <f t="shared" si="20"/>
        <v>ungrazed-ungrazed</v>
      </c>
      <c r="H1314">
        <v>27413</v>
      </c>
      <c r="I1314">
        <v>27706</v>
      </c>
      <c r="J1314" t="s">
        <v>16</v>
      </c>
      <c r="K1314" s="5" t="str">
        <f>VLOOKUP(J1314,[1]spp_list!$A$1:$I$200,6,0)</f>
        <v>nativetree</v>
      </c>
      <c r="L1314" s="5" t="str">
        <f>VLOOKUP(J1314,[1]spp_list!$A$1:$I$200,9,0)</f>
        <v>dicot_angiosperm</v>
      </c>
      <c r="M1314" s="5" t="s">
        <v>20</v>
      </c>
      <c r="N1314" s="7">
        <v>1</v>
      </c>
    </row>
    <row r="1315" spans="1:14" x14ac:dyDescent="0.25">
      <c r="A1315">
        <v>10301</v>
      </c>
      <c r="B1315" s="5">
        <v>2008</v>
      </c>
      <c r="C1315" s="4">
        <f>VLOOKUP(B1315&amp;A1315,[1]obs_dates!$C$1:$D$661,2,FALSE)</f>
        <v>40198</v>
      </c>
      <c r="D1315" t="s">
        <v>66</v>
      </c>
      <c r="E1315" t="s">
        <v>9</v>
      </c>
      <c r="F1315" t="s">
        <v>9</v>
      </c>
      <c r="G1315" t="str">
        <f t="shared" si="20"/>
        <v>ungrazed-ungrazed</v>
      </c>
      <c r="H1315">
        <v>27413</v>
      </c>
      <c r="I1315">
        <v>27706</v>
      </c>
      <c r="J1315" t="s">
        <v>18</v>
      </c>
      <c r="K1315" s="5" t="str">
        <f>VLOOKUP(J1315,[1]spp_list!$A$1:$I$200,6,0)</f>
        <v>nativetree</v>
      </c>
      <c r="L1315" s="5" t="str">
        <f>VLOOKUP(J1315,[1]spp_list!$A$1:$I$200,9,0)</f>
        <v>monocot_angiosperm</v>
      </c>
      <c r="M1315" s="5" t="s">
        <v>20</v>
      </c>
      <c r="N1315" s="7">
        <v>1</v>
      </c>
    </row>
    <row r="1316" spans="1:14" x14ac:dyDescent="0.25">
      <c r="A1316">
        <v>10302</v>
      </c>
      <c r="B1316" s="5">
        <v>2008</v>
      </c>
      <c r="C1316" s="4">
        <f>VLOOKUP(B1316&amp;A1316,[1]obs_dates!$C$1:$D$661,2,FALSE)</f>
        <v>40198</v>
      </c>
      <c r="D1316" t="s">
        <v>66</v>
      </c>
      <c r="E1316" t="s">
        <v>9</v>
      </c>
      <c r="F1316" t="s">
        <v>9</v>
      </c>
      <c r="G1316" t="str">
        <f t="shared" si="20"/>
        <v>ungrazed-ungrazed</v>
      </c>
      <c r="H1316">
        <v>27411</v>
      </c>
      <c r="I1316">
        <v>27412</v>
      </c>
      <c r="J1316" t="s">
        <v>30</v>
      </c>
      <c r="K1316" s="5" t="str">
        <f>VLOOKUP(J1316,[1]spp_list!$A$1:$I$200,6,0)</f>
        <v>nativetree</v>
      </c>
      <c r="L1316" s="5" t="str">
        <f>VLOOKUP(J1316,[1]spp_list!$A$1:$I$200,9,0)</f>
        <v>dicot_angiosperm</v>
      </c>
      <c r="M1316" s="5" t="s">
        <v>11</v>
      </c>
      <c r="N1316" s="7">
        <v>3</v>
      </c>
    </row>
    <row r="1317" spans="1:14" x14ac:dyDescent="0.25">
      <c r="A1317">
        <v>10302</v>
      </c>
      <c r="B1317" s="5">
        <v>2008</v>
      </c>
      <c r="C1317" s="4">
        <f>VLOOKUP(B1317&amp;A1317,[1]obs_dates!$C$1:$D$661,2,FALSE)</f>
        <v>40198</v>
      </c>
      <c r="D1317" t="s">
        <v>66</v>
      </c>
      <c r="E1317" t="s">
        <v>9</v>
      </c>
      <c r="F1317" t="s">
        <v>9</v>
      </c>
      <c r="G1317" t="str">
        <f t="shared" si="20"/>
        <v>ungrazed-ungrazed</v>
      </c>
      <c r="H1317">
        <v>27411</v>
      </c>
      <c r="I1317">
        <v>27412</v>
      </c>
      <c r="J1317" t="s">
        <v>22</v>
      </c>
      <c r="K1317" s="5" t="str">
        <f>VLOOKUP(J1317,[1]spp_list!$A$1:$I$200,6,0)</f>
        <v>nativetreefern</v>
      </c>
      <c r="L1317" s="5" t="str">
        <f>VLOOKUP(J1317,[1]spp_list!$A$1:$I$200,9,0)</f>
        <v>ferns_and_lycophytes</v>
      </c>
      <c r="M1317" s="5" t="s">
        <v>11</v>
      </c>
      <c r="N1317" s="7">
        <v>2</v>
      </c>
    </row>
    <row r="1318" spans="1:14" x14ac:dyDescent="0.25">
      <c r="A1318">
        <v>10302</v>
      </c>
      <c r="B1318" s="5">
        <v>2008</v>
      </c>
      <c r="C1318" s="4">
        <f>VLOOKUP(B1318&amp;A1318,[1]obs_dates!$C$1:$D$661,2,FALSE)</f>
        <v>40198</v>
      </c>
      <c r="D1318" t="s">
        <v>66</v>
      </c>
      <c r="E1318" t="s">
        <v>9</v>
      </c>
      <c r="F1318" t="s">
        <v>9</v>
      </c>
      <c r="G1318" t="str">
        <f t="shared" si="20"/>
        <v>ungrazed-ungrazed</v>
      </c>
      <c r="H1318">
        <v>27411</v>
      </c>
      <c r="I1318">
        <v>27412</v>
      </c>
      <c r="J1318" t="s">
        <v>48</v>
      </c>
      <c r="K1318" s="5" t="str">
        <f>VLOOKUP(J1318,[1]spp_list!$A$1:$I$200,6,0)</f>
        <v>nativetree</v>
      </c>
      <c r="L1318" s="5" t="str">
        <f>VLOOKUP(J1318,[1]spp_list!$A$1:$I$200,9,0)</f>
        <v>dicot_angiosperm</v>
      </c>
      <c r="M1318" s="5" t="s">
        <v>11</v>
      </c>
      <c r="N1318" s="7">
        <v>1</v>
      </c>
    </row>
    <row r="1319" spans="1:14" x14ac:dyDescent="0.25">
      <c r="A1319">
        <v>10302</v>
      </c>
      <c r="B1319" s="5">
        <v>2008</v>
      </c>
      <c r="C1319" s="4">
        <f>VLOOKUP(B1319&amp;A1319,[1]obs_dates!$C$1:$D$661,2,FALSE)</f>
        <v>40198</v>
      </c>
      <c r="D1319" t="s">
        <v>66</v>
      </c>
      <c r="E1319" t="s">
        <v>9</v>
      </c>
      <c r="F1319" t="s">
        <v>9</v>
      </c>
      <c r="G1319" t="str">
        <f t="shared" si="20"/>
        <v>ungrazed-ungrazed</v>
      </c>
      <c r="H1319">
        <v>27411</v>
      </c>
      <c r="I1319">
        <v>27412</v>
      </c>
      <c r="J1319" t="s">
        <v>14</v>
      </c>
      <c r="K1319" s="5" t="str">
        <f>VLOOKUP(J1319,[1]spp_list!$A$1:$I$200,6,0)</f>
        <v>nativeshrub</v>
      </c>
      <c r="L1319" s="5" t="str">
        <f>VLOOKUP(J1319,[1]spp_list!$A$1:$I$200,9,0)</f>
        <v>dicot_angiosperm</v>
      </c>
      <c r="M1319" s="5" t="s">
        <v>11</v>
      </c>
      <c r="N1319" s="7">
        <v>9</v>
      </c>
    </row>
    <row r="1320" spans="1:14" x14ac:dyDescent="0.25">
      <c r="A1320">
        <v>10302</v>
      </c>
      <c r="B1320" s="5">
        <v>2008</v>
      </c>
      <c r="C1320" s="4">
        <f>VLOOKUP(B1320&amp;A1320,[1]obs_dates!$C$1:$D$661,2,FALSE)</f>
        <v>40198</v>
      </c>
      <c r="D1320" t="s">
        <v>66</v>
      </c>
      <c r="E1320" t="s">
        <v>9</v>
      </c>
      <c r="F1320" t="s">
        <v>9</v>
      </c>
      <c r="G1320" t="str">
        <f t="shared" si="20"/>
        <v>ungrazed-ungrazed</v>
      </c>
      <c r="H1320">
        <v>27411</v>
      </c>
      <c r="I1320">
        <v>27412</v>
      </c>
      <c r="J1320" t="s">
        <v>15</v>
      </c>
      <c r="K1320" s="5" t="str">
        <f>VLOOKUP(J1320,[1]spp_list!$A$1:$I$200,6,0)</f>
        <v>nativetree</v>
      </c>
      <c r="L1320" s="5" t="str">
        <f>VLOOKUP(J1320,[1]spp_list!$A$1:$I$200,9,0)</f>
        <v>dicot_angiosperm</v>
      </c>
      <c r="M1320" s="5" t="s">
        <v>11</v>
      </c>
      <c r="N1320" s="7">
        <v>2</v>
      </c>
    </row>
    <row r="1321" spans="1:14" x14ac:dyDescent="0.25">
      <c r="A1321">
        <v>10302</v>
      </c>
      <c r="B1321" s="5">
        <v>2008</v>
      </c>
      <c r="C1321" s="4">
        <f>VLOOKUP(B1321&amp;A1321,[1]obs_dates!$C$1:$D$661,2,FALSE)</f>
        <v>40198</v>
      </c>
      <c r="D1321" t="s">
        <v>66</v>
      </c>
      <c r="E1321" t="s">
        <v>9</v>
      </c>
      <c r="F1321" t="s">
        <v>9</v>
      </c>
      <c r="G1321" t="str">
        <f t="shared" si="20"/>
        <v>ungrazed-ungrazed</v>
      </c>
      <c r="H1321">
        <v>27411</v>
      </c>
      <c r="I1321">
        <v>27412</v>
      </c>
      <c r="J1321" t="s">
        <v>23</v>
      </c>
      <c r="K1321" s="5" t="str">
        <f>VLOOKUP(J1321,[1]spp_list!$A$1:$I$200,6,0)</f>
        <v>nativetree</v>
      </c>
      <c r="L1321" s="5" t="str">
        <f>VLOOKUP(J1321,[1]spp_list!$A$1:$I$200,9,0)</f>
        <v>dicot_angiosperm</v>
      </c>
      <c r="M1321" s="5" t="s">
        <v>11</v>
      </c>
      <c r="N1321" s="7">
        <v>1</v>
      </c>
    </row>
    <row r="1322" spans="1:14" x14ac:dyDescent="0.25">
      <c r="A1322">
        <v>10302</v>
      </c>
      <c r="B1322" s="5">
        <v>2008</v>
      </c>
      <c r="C1322" s="4">
        <f>VLOOKUP(B1322&amp;A1322,[1]obs_dates!$C$1:$D$661,2,FALSE)</f>
        <v>40198</v>
      </c>
      <c r="D1322" t="s">
        <v>66</v>
      </c>
      <c r="E1322" t="s">
        <v>9</v>
      </c>
      <c r="F1322" t="s">
        <v>9</v>
      </c>
      <c r="G1322" t="str">
        <f t="shared" si="20"/>
        <v>ungrazed-ungrazed</v>
      </c>
      <c r="H1322">
        <v>27411</v>
      </c>
      <c r="I1322">
        <v>27412</v>
      </c>
      <c r="J1322" t="s">
        <v>16</v>
      </c>
      <c r="K1322" s="5" t="str">
        <f>VLOOKUP(J1322,[1]spp_list!$A$1:$I$200,6,0)</f>
        <v>nativetree</v>
      </c>
      <c r="L1322" s="5" t="str">
        <f>VLOOKUP(J1322,[1]spp_list!$A$1:$I$200,9,0)</f>
        <v>dicot_angiosperm</v>
      </c>
      <c r="M1322" s="5" t="s">
        <v>11</v>
      </c>
      <c r="N1322" s="7">
        <v>1</v>
      </c>
    </row>
    <row r="1323" spans="1:14" x14ac:dyDescent="0.25">
      <c r="A1323">
        <v>10302</v>
      </c>
      <c r="B1323" s="5">
        <v>2008</v>
      </c>
      <c r="C1323" s="4">
        <f>VLOOKUP(B1323&amp;A1323,[1]obs_dates!$C$1:$D$661,2,FALSE)</f>
        <v>40198</v>
      </c>
      <c r="D1323" t="s">
        <v>66</v>
      </c>
      <c r="E1323" t="s">
        <v>9</v>
      </c>
      <c r="F1323" t="s">
        <v>9</v>
      </c>
      <c r="G1323" t="str">
        <f t="shared" si="20"/>
        <v>ungrazed-ungrazed</v>
      </c>
      <c r="H1323">
        <v>27411</v>
      </c>
      <c r="I1323">
        <v>27412</v>
      </c>
      <c r="J1323" t="s">
        <v>38</v>
      </c>
      <c r="K1323" s="5" t="str">
        <f>VLOOKUP(J1323,[1]spp_list!$A$1:$I$200,6,0)</f>
        <v>nativetree</v>
      </c>
      <c r="L1323" s="5" t="str">
        <f>VLOOKUP(J1323,[1]spp_list!$A$1:$I$200,9,0)</f>
        <v>dicot_angiosperm</v>
      </c>
      <c r="M1323" s="5" t="s">
        <v>11</v>
      </c>
      <c r="N1323" s="7">
        <v>2</v>
      </c>
    </row>
    <row r="1324" spans="1:14" x14ac:dyDescent="0.25">
      <c r="A1324">
        <v>10302</v>
      </c>
      <c r="B1324" s="5">
        <v>2008</v>
      </c>
      <c r="C1324" s="4">
        <f>VLOOKUP(B1324&amp;A1324,[1]obs_dates!$C$1:$D$661,2,FALSE)</f>
        <v>40198</v>
      </c>
      <c r="D1324" t="s">
        <v>66</v>
      </c>
      <c r="E1324" t="s">
        <v>9</v>
      </c>
      <c r="F1324" t="s">
        <v>9</v>
      </c>
      <c r="G1324" t="str">
        <f t="shared" si="20"/>
        <v>ungrazed-ungrazed</v>
      </c>
      <c r="H1324">
        <v>27411</v>
      </c>
      <c r="I1324">
        <v>27412</v>
      </c>
      <c r="J1324" t="s">
        <v>18</v>
      </c>
      <c r="K1324" s="5" t="str">
        <f>VLOOKUP(J1324,[1]spp_list!$A$1:$I$200,6,0)</f>
        <v>nativetree</v>
      </c>
      <c r="L1324" s="5" t="str">
        <f>VLOOKUP(J1324,[1]spp_list!$A$1:$I$200,9,0)</f>
        <v>monocot_angiosperm</v>
      </c>
      <c r="M1324" s="5" t="s">
        <v>11</v>
      </c>
      <c r="N1324" s="7">
        <v>8</v>
      </c>
    </row>
    <row r="1325" spans="1:14" x14ac:dyDescent="0.25">
      <c r="A1325">
        <v>10302</v>
      </c>
      <c r="B1325" s="5">
        <v>2008</v>
      </c>
      <c r="C1325" s="4">
        <f>VLOOKUP(B1325&amp;A1325,[1]obs_dates!$C$1:$D$661,2,FALSE)</f>
        <v>40198</v>
      </c>
      <c r="D1325" t="s">
        <v>66</v>
      </c>
      <c r="E1325" t="s">
        <v>9</v>
      </c>
      <c r="F1325" t="s">
        <v>9</v>
      </c>
      <c r="G1325" t="str">
        <f t="shared" si="20"/>
        <v>ungrazed-ungrazed</v>
      </c>
      <c r="H1325">
        <v>27411</v>
      </c>
      <c r="I1325">
        <v>27412</v>
      </c>
      <c r="J1325" t="s">
        <v>30</v>
      </c>
      <c r="K1325" s="5" t="str">
        <f>VLOOKUP(J1325,[1]spp_list!$A$1:$I$200,6,0)</f>
        <v>nativetree</v>
      </c>
      <c r="L1325" s="5" t="str">
        <f>VLOOKUP(J1325,[1]spp_list!$A$1:$I$200,9,0)</f>
        <v>dicot_angiosperm</v>
      </c>
      <c r="M1325" s="5" t="s">
        <v>20</v>
      </c>
      <c r="N1325" s="7">
        <v>1</v>
      </c>
    </row>
    <row r="1326" spans="1:14" x14ac:dyDescent="0.25">
      <c r="A1326">
        <v>10302</v>
      </c>
      <c r="B1326" s="5">
        <v>2008</v>
      </c>
      <c r="C1326" s="4">
        <f>VLOOKUP(B1326&amp;A1326,[1]obs_dates!$C$1:$D$661,2,FALSE)</f>
        <v>40198</v>
      </c>
      <c r="D1326" t="s">
        <v>66</v>
      </c>
      <c r="E1326" t="s">
        <v>9</v>
      </c>
      <c r="F1326" t="s">
        <v>9</v>
      </c>
      <c r="G1326" t="str">
        <f t="shared" si="20"/>
        <v>ungrazed-ungrazed</v>
      </c>
      <c r="H1326">
        <v>27411</v>
      </c>
      <c r="I1326">
        <v>27412</v>
      </c>
      <c r="J1326" t="s">
        <v>14</v>
      </c>
      <c r="K1326" s="5" t="str">
        <f>VLOOKUP(J1326,[1]spp_list!$A$1:$I$200,6,0)</f>
        <v>nativeshrub</v>
      </c>
      <c r="L1326" s="5" t="str">
        <f>VLOOKUP(J1326,[1]spp_list!$A$1:$I$200,9,0)</f>
        <v>dicot_angiosperm</v>
      </c>
      <c r="M1326" s="5" t="s">
        <v>20</v>
      </c>
      <c r="N1326" s="7">
        <v>1</v>
      </c>
    </row>
    <row r="1327" spans="1:14" x14ac:dyDescent="0.25">
      <c r="A1327">
        <v>10302</v>
      </c>
      <c r="B1327" s="5">
        <v>2008</v>
      </c>
      <c r="C1327" s="4">
        <f>VLOOKUP(B1327&amp;A1327,[1]obs_dates!$C$1:$D$661,2,FALSE)</f>
        <v>40198</v>
      </c>
      <c r="D1327" t="s">
        <v>66</v>
      </c>
      <c r="E1327" t="s">
        <v>9</v>
      </c>
      <c r="F1327" t="s">
        <v>9</v>
      </c>
      <c r="G1327" t="str">
        <f t="shared" si="20"/>
        <v>ungrazed-ungrazed</v>
      </c>
      <c r="H1327">
        <v>27411</v>
      </c>
      <c r="I1327">
        <v>27412</v>
      </c>
      <c r="J1327" t="s">
        <v>15</v>
      </c>
      <c r="K1327" s="5" t="str">
        <f>VLOOKUP(J1327,[1]spp_list!$A$1:$I$200,6,0)</f>
        <v>nativetree</v>
      </c>
      <c r="L1327" s="5" t="str">
        <f>VLOOKUP(J1327,[1]spp_list!$A$1:$I$200,9,0)</f>
        <v>dicot_angiosperm</v>
      </c>
      <c r="M1327" s="5" t="s">
        <v>20</v>
      </c>
      <c r="N1327" s="7">
        <v>3</v>
      </c>
    </row>
    <row r="1328" spans="1:14" x14ac:dyDescent="0.25">
      <c r="A1328">
        <v>10302</v>
      </c>
      <c r="B1328" s="5">
        <v>2008</v>
      </c>
      <c r="C1328" s="4">
        <f>VLOOKUP(B1328&amp;A1328,[1]obs_dates!$C$1:$D$661,2,FALSE)</f>
        <v>40198</v>
      </c>
      <c r="D1328" t="s">
        <v>66</v>
      </c>
      <c r="E1328" t="s">
        <v>9</v>
      </c>
      <c r="F1328" t="s">
        <v>9</v>
      </c>
      <c r="G1328" t="str">
        <f t="shared" si="20"/>
        <v>ungrazed-ungrazed</v>
      </c>
      <c r="H1328">
        <v>27411</v>
      </c>
      <c r="I1328">
        <v>27412</v>
      </c>
      <c r="J1328" t="s">
        <v>69</v>
      </c>
      <c r="K1328" s="5" t="str">
        <f>VLOOKUP(J1328,[1]spp_list!$A$1:$I$200,6,0)</f>
        <v>nativeclimber</v>
      </c>
      <c r="L1328" s="5" t="str">
        <f>VLOOKUP(J1328,[1]spp_list!$A$1:$I$200,9,0)</f>
        <v>dicot_angiosperm</v>
      </c>
      <c r="M1328" s="5" t="s">
        <v>20</v>
      </c>
      <c r="N1328" s="7">
        <v>3</v>
      </c>
    </row>
    <row r="1329" spans="1:14" x14ac:dyDescent="0.25">
      <c r="A1329">
        <v>10302</v>
      </c>
      <c r="B1329" s="5">
        <v>2008</v>
      </c>
      <c r="C1329" s="4">
        <f>VLOOKUP(B1329&amp;A1329,[1]obs_dates!$C$1:$D$661,2,FALSE)</f>
        <v>40198</v>
      </c>
      <c r="D1329" t="s">
        <v>66</v>
      </c>
      <c r="E1329" t="s">
        <v>9</v>
      </c>
      <c r="F1329" t="s">
        <v>9</v>
      </c>
      <c r="G1329" t="str">
        <f t="shared" si="20"/>
        <v>ungrazed-ungrazed</v>
      </c>
      <c r="H1329">
        <v>27411</v>
      </c>
      <c r="I1329">
        <v>27412</v>
      </c>
      <c r="J1329" t="s">
        <v>18</v>
      </c>
      <c r="K1329" s="5" t="str">
        <f>VLOOKUP(J1329,[1]spp_list!$A$1:$I$200,6,0)</f>
        <v>nativetree</v>
      </c>
      <c r="L1329" s="5" t="str">
        <f>VLOOKUP(J1329,[1]spp_list!$A$1:$I$200,9,0)</f>
        <v>monocot_angiosperm</v>
      </c>
      <c r="M1329" s="5" t="s">
        <v>20</v>
      </c>
      <c r="N1329" s="7">
        <v>6</v>
      </c>
    </row>
    <row r="1330" spans="1:14" x14ac:dyDescent="0.25">
      <c r="A1330">
        <v>10401</v>
      </c>
      <c r="B1330" s="5">
        <v>2008</v>
      </c>
      <c r="C1330" s="4">
        <f>VLOOKUP(B1330&amp;A1330,[1]obs_dates!$C$1:$D$661,2,FALSE)</f>
        <v>40198</v>
      </c>
      <c r="D1330" t="s">
        <v>66</v>
      </c>
      <c r="E1330" t="s">
        <v>9</v>
      </c>
      <c r="F1330" t="s">
        <v>9</v>
      </c>
      <c r="G1330" t="str">
        <f t="shared" si="20"/>
        <v>ungrazed-ungrazed</v>
      </c>
      <c r="H1330">
        <v>27417</v>
      </c>
      <c r="I1330">
        <v>27415</v>
      </c>
      <c r="J1330" t="s">
        <v>30</v>
      </c>
      <c r="K1330" s="5" t="str">
        <f>VLOOKUP(J1330,[1]spp_list!$A$1:$I$200,6,0)</f>
        <v>nativetree</v>
      </c>
      <c r="L1330" s="5" t="str">
        <f>VLOOKUP(J1330,[1]spp_list!$A$1:$I$200,9,0)</f>
        <v>dicot_angiosperm</v>
      </c>
      <c r="M1330" s="5" t="s">
        <v>11</v>
      </c>
      <c r="N1330" s="7">
        <v>1</v>
      </c>
    </row>
    <row r="1331" spans="1:14" x14ac:dyDescent="0.25">
      <c r="A1331">
        <v>10401</v>
      </c>
      <c r="B1331" s="5">
        <v>2008</v>
      </c>
      <c r="C1331" s="4">
        <f>VLOOKUP(B1331&amp;A1331,[1]obs_dates!$C$1:$D$661,2,FALSE)</f>
        <v>40198</v>
      </c>
      <c r="D1331" t="s">
        <v>66</v>
      </c>
      <c r="E1331" t="s">
        <v>9</v>
      </c>
      <c r="F1331" t="s">
        <v>9</v>
      </c>
      <c r="G1331" t="str">
        <f t="shared" si="20"/>
        <v>ungrazed-ungrazed</v>
      </c>
      <c r="H1331">
        <v>27417</v>
      </c>
      <c r="I1331">
        <v>27415</v>
      </c>
      <c r="J1331" t="s">
        <v>12</v>
      </c>
      <c r="K1331" s="5" t="str">
        <f>VLOOKUP(J1331,[1]spp_list!$A$1:$I$200,6,0)</f>
        <v>nativetreefern</v>
      </c>
      <c r="L1331" s="5" t="str">
        <f>VLOOKUP(J1331,[1]spp_list!$A$1:$I$200,9,0)</f>
        <v>ferns_and_lycophytes</v>
      </c>
      <c r="M1331" s="5" t="s">
        <v>11</v>
      </c>
      <c r="N1331" s="7">
        <v>1</v>
      </c>
    </row>
    <row r="1332" spans="1:14" x14ac:dyDescent="0.25">
      <c r="A1332">
        <v>10401</v>
      </c>
      <c r="B1332" s="5">
        <v>2008</v>
      </c>
      <c r="C1332" s="4">
        <f>VLOOKUP(B1332&amp;A1332,[1]obs_dates!$C$1:$D$661,2,FALSE)</f>
        <v>40198</v>
      </c>
      <c r="D1332" t="s">
        <v>66</v>
      </c>
      <c r="E1332" t="s">
        <v>9</v>
      </c>
      <c r="F1332" t="s">
        <v>9</v>
      </c>
      <c r="G1332" t="str">
        <f t="shared" si="20"/>
        <v>ungrazed-ungrazed</v>
      </c>
      <c r="H1332">
        <v>27417</v>
      </c>
      <c r="I1332">
        <v>27415</v>
      </c>
      <c r="J1332" t="s">
        <v>13</v>
      </c>
      <c r="K1332" s="5" t="str">
        <f>VLOOKUP(J1332,[1]spp_list!$A$1:$I$200,6,0)</f>
        <v>nativetreefern</v>
      </c>
      <c r="L1332" s="5" t="str">
        <f>VLOOKUP(J1332,[1]spp_list!$A$1:$I$200,9,0)</f>
        <v>ferns_and_lycophytes</v>
      </c>
      <c r="M1332" s="5" t="s">
        <v>11</v>
      </c>
      <c r="N1332" s="7">
        <v>3</v>
      </c>
    </row>
    <row r="1333" spans="1:14" x14ac:dyDescent="0.25">
      <c r="A1333">
        <v>10401</v>
      </c>
      <c r="B1333" s="5">
        <v>2008</v>
      </c>
      <c r="C1333" s="4">
        <f>VLOOKUP(B1333&amp;A1333,[1]obs_dates!$C$1:$D$661,2,FALSE)</f>
        <v>40198</v>
      </c>
      <c r="D1333" t="s">
        <v>66</v>
      </c>
      <c r="E1333" t="s">
        <v>9</v>
      </c>
      <c r="F1333" t="s">
        <v>9</v>
      </c>
      <c r="G1333" t="str">
        <f t="shared" si="20"/>
        <v>ungrazed-ungrazed</v>
      </c>
      <c r="H1333">
        <v>27417</v>
      </c>
      <c r="I1333">
        <v>27415</v>
      </c>
      <c r="J1333" t="s">
        <v>14</v>
      </c>
      <c r="K1333" s="5" t="str">
        <f>VLOOKUP(J1333,[1]spp_list!$A$1:$I$200,6,0)</f>
        <v>nativeshrub</v>
      </c>
      <c r="L1333" s="5" t="str">
        <f>VLOOKUP(J1333,[1]spp_list!$A$1:$I$200,9,0)</f>
        <v>dicot_angiosperm</v>
      </c>
      <c r="M1333" s="5" t="s">
        <v>11</v>
      </c>
      <c r="N1333" s="7">
        <v>4</v>
      </c>
    </row>
    <row r="1334" spans="1:14" x14ac:dyDescent="0.25">
      <c r="A1334">
        <v>10401</v>
      </c>
      <c r="B1334" s="5">
        <v>2008</v>
      </c>
      <c r="C1334" s="4">
        <f>VLOOKUP(B1334&amp;A1334,[1]obs_dates!$C$1:$D$661,2,FALSE)</f>
        <v>40198</v>
      </c>
      <c r="D1334" t="s">
        <v>66</v>
      </c>
      <c r="E1334" t="s">
        <v>9</v>
      </c>
      <c r="F1334" t="s">
        <v>9</v>
      </c>
      <c r="G1334" t="str">
        <f t="shared" si="20"/>
        <v>ungrazed-ungrazed</v>
      </c>
      <c r="H1334">
        <v>27417</v>
      </c>
      <c r="I1334">
        <v>27415</v>
      </c>
      <c r="J1334" t="s">
        <v>23</v>
      </c>
      <c r="K1334" s="5" t="str">
        <f>VLOOKUP(J1334,[1]spp_list!$A$1:$I$200,6,0)</f>
        <v>nativetree</v>
      </c>
      <c r="L1334" s="5" t="str">
        <f>VLOOKUP(J1334,[1]spp_list!$A$1:$I$200,9,0)</f>
        <v>dicot_angiosperm</v>
      </c>
      <c r="M1334" s="5" t="s">
        <v>11</v>
      </c>
      <c r="N1334" s="7">
        <v>6</v>
      </c>
    </row>
    <row r="1335" spans="1:14" x14ac:dyDescent="0.25">
      <c r="A1335">
        <v>10401</v>
      </c>
      <c r="B1335" s="5">
        <v>2008</v>
      </c>
      <c r="C1335" s="4">
        <f>VLOOKUP(B1335&amp;A1335,[1]obs_dates!$C$1:$D$661,2,FALSE)</f>
        <v>40198</v>
      </c>
      <c r="D1335" t="s">
        <v>66</v>
      </c>
      <c r="E1335" t="s">
        <v>9</v>
      </c>
      <c r="F1335" t="s">
        <v>9</v>
      </c>
      <c r="G1335" t="str">
        <f t="shared" si="20"/>
        <v>ungrazed-ungrazed</v>
      </c>
      <c r="H1335">
        <v>27417</v>
      </c>
      <c r="I1335">
        <v>27415</v>
      </c>
      <c r="J1335" t="s">
        <v>49</v>
      </c>
      <c r="K1335" s="5" t="str">
        <f>VLOOKUP(J1335,[1]spp_list!$A$1:$I$200,6,0)</f>
        <v>nativetree</v>
      </c>
      <c r="L1335" s="5" t="str">
        <f>VLOOKUP(J1335,[1]spp_list!$A$1:$I$200,9,0)</f>
        <v>dicot_angiosperm</v>
      </c>
      <c r="M1335" s="5" t="s">
        <v>11</v>
      </c>
      <c r="N1335" s="7">
        <v>3</v>
      </c>
    </row>
    <row r="1336" spans="1:14" x14ac:dyDescent="0.25">
      <c r="A1336">
        <v>10401</v>
      </c>
      <c r="B1336" s="5">
        <v>2008</v>
      </c>
      <c r="C1336" s="4">
        <f>VLOOKUP(B1336&amp;A1336,[1]obs_dates!$C$1:$D$661,2,FALSE)</f>
        <v>40198</v>
      </c>
      <c r="D1336" t="s">
        <v>66</v>
      </c>
      <c r="E1336" t="s">
        <v>9</v>
      </c>
      <c r="F1336" t="s">
        <v>9</v>
      </c>
      <c r="G1336" t="str">
        <f t="shared" si="20"/>
        <v>ungrazed-ungrazed</v>
      </c>
      <c r="H1336">
        <v>27417</v>
      </c>
      <c r="I1336">
        <v>27415</v>
      </c>
      <c r="J1336" t="s">
        <v>16</v>
      </c>
      <c r="K1336" s="5" t="str">
        <f>VLOOKUP(J1336,[1]spp_list!$A$1:$I$200,6,0)</f>
        <v>nativetree</v>
      </c>
      <c r="L1336" s="5" t="str">
        <f>VLOOKUP(J1336,[1]spp_list!$A$1:$I$200,9,0)</f>
        <v>dicot_angiosperm</v>
      </c>
      <c r="M1336" s="5" t="s">
        <v>11</v>
      </c>
      <c r="N1336" s="7">
        <v>1</v>
      </c>
    </row>
    <row r="1337" spans="1:14" x14ac:dyDescent="0.25">
      <c r="A1337">
        <v>10401</v>
      </c>
      <c r="B1337" s="5">
        <v>2008</v>
      </c>
      <c r="C1337" s="4">
        <f>VLOOKUP(B1337&amp;A1337,[1]obs_dates!$C$1:$D$661,2,FALSE)</f>
        <v>40198</v>
      </c>
      <c r="D1337" t="s">
        <v>66</v>
      </c>
      <c r="E1337" t="s">
        <v>9</v>
      </c>
      <c r="F1337" t="s">
        <v>9</v>
      </c>
      <c r="G1337" t="str">
        <f t="shared" si="20"/>
        <v>ungrazed-ungrazed</v>
      </c>
      <c r="H1337">
        <v>27417</v>
      </c>
      <c r="I1337">
        <v>27415</v>
      </c>
      <c r="J1337" t="s">
        <v>17</v>
      </c>
      <c r="K1337" s="5" t="str">
        <f>VLOOKUP(J1337,[1]spp_list!$A$1:$I$200,6,0)</f>
        <v>nativetree</v>
      </c>
      <c r="L1337" s="5" t="str">
        <f>VLOOKUP(J1337,[1]spp_list!$A$1:$I$200,9,0)</f>
        <v>dicot_angiosperm</v>
      </c>
      <c r="M1337" s="5" t="s">
        <v>11</v>
      </c>
      <c r="N1337" s="7">
        <v>6</v>
      </c>
    </row>
    <row r="1338" spans="1:14" x14ac:dyDescent="0.25">
      <c r="A1338">
        <v>10401</v>
      </c>
      <c r="B1338" s="5">
        <v>2008</v>
      </c>
      <c r="C1338" s="4">
        <f>VLOOKUP(B1338&amp;A1338,[1]obs_dates!$C$1:$D$661,2,FALSE)</f>
        <v>40198</v>
      </c>
      <c r="D1338" t="s">
        <v>66</v>
      </c>
      <c r="E1338" t="s">
        <v>9</v>
      </c>
      <c r="F1338" t="s">
        <v>9</v>
      </c>
      <c r="G1338" t="str">
        <f t="shared" si="20"/>
        <v>ungrazed-ungrazed</v>
      </c>
      <c r="H1338">
        <v>27417</v>
      </c>
      <c r="I1338">
        <v>27415</v>
      </c>
      <c r="J1338" t="s">
        <v>10</v>
      </c>
      <c r="K1338" s="5" t="str">
        <f>VLOOKUP(J1338,[1]spp_list!$A$1:$I$200,6,0)</f>
        <v>nativetree</v>
      </c>
      <c r="L1338" s="5" t="str">
        <f>VLOOKUP(J1338,[1]spp_list!$A$1:$I$200,9,0)</f>
        <v>dicot_angiosperm</v>
      </c>
      <c r="M1338" s="5" t="s">
        <v>20</v>
      </c>
      <c r="N1338" s="7">
        <v>1</v>
      </c>
    </row>
    <row r="1339" spans="1:14" x14ac:dyDescent="0.25">
      <c r="A1339">
        <v>10401</v>
      </c>
      <c r="B1339" s="5">
        <v>2008</v>
      </c>
      <c r="C1339" s="4">
        <f>VLOOKUP(B1339&amp;A1339,[1]obs_dates!$C$1:$D$661,2,FALSE)</f>
        <v>40198</v>
      </c>
      <c r="D1339" t="s">
        <v>66</v>
      </c>
      <c r="E1339" t="s">
        <v>9</v>
      </c>
      <c r="F1339" t="s">
        <v>9</v>
      </c>
      <c r="G1339" t="str">
        <f t="shared" si="20"/>
        <v>ungrazed-ungrazed</v>
      </c>
      <c r="H1339">
        <v>27417</v>
      </c>
      <c r="I1339">
        <v>27415</v>
      </c>
      <c r="J1339" t="s">
        <v>15</v>
      </c>
      <c r="K1339" s="5" t="str">
        <f>VLOOKUP(J1339,[1]spp_list!$A$1:$I$200,6,0)</f>
        <v>nativetree</v>
      </c>
      <c r="L1339" s="5" t="str">
        <f>VLOOKUP(J1339,[1]spp_list!$A$1:$I$200,9,0)</f>
        <v>dicot_angiosperm</v>
      </c>
      <c r="M1339" s="5" t="s">
        <v>20</v>
      </c>
      <c r="N1339" s="7">
        <v>1</v>
      </c>
    </row>
    <row r="1340" spans="1:14" x14ac:dyDescent="0.25">
      <c r="A1340">
        <v>10401</v>
      </c>
      <c r="B1340" s="5">
        <v>2008</v>
      </c>
      <c r="C1340" s="4">
        <f>VLOOKUP(B1340&amp;A1340,[1]obs_dates!$C$1:$D$661,2,FALSE)</f>
        <v>40198</v>
      </c>
      <c r="D1340" t="s">
        <v>66</v>
      </c>
      <c r="E1340" t="s">
        <v>9</v>
      </c>
      <c r="F1340" t="s">
        <v>9</v>
      </c>
      <c r="G1340" t="str">
        <f t="shared" si="20"/>
        <v>ungrazed-ungrazed</v>
      </c>
      <c r="H1340">
        <v>27417</v>
      </c>
      <c r="I1340">
        <v>27415</v>
      </c>
      <c r="J1340" t="s">
        <v>23</v>
      </c>
      <c r="K1340" s="5" t="str">
        <f>VLOOKUP(J1340,[1]spp_list!$A$1:$I$200,6,0)</f>
        <v>nativetree</v>
      </c>
      <c r="L1340" s="5" t="str">
        <f>VLOOKUP(J1340,[1]spp_list!$A$1:$I$200,9,0)</f>
        <v>dicot_angiosperm</v>
      </c>
      <c r="M1340" s="5" t="s">
        <v>20</v>
      </c>
      <c r="N1340" s="7">
        <v>1</v>
      </c>
    </row>
    <row r="1341" spans="1:14" x14ac:dyDescent="0.25">
      <c r="A1341">
        <v>10401</v>
      </c>
      <c r="B1341" s="5">
        <v>2008</v>
      </c>
      <c r="C1341" s="4">
        <f>VLOOKUP(B1341&amp;A1341,[1]obs_dates!$C$1:$D$661,2,FALSE)</f>
        <v>40198</v>
      </c>
      <c r="D1341" t="s">
        <v>66</v>
      </c>
      <c r="E1341" t="s">
        <v>9</v>
      </c>
      <c r="F1341" t="s">
        <v>9</v>
      </c>
      <c r="G1341" t="str">
        <f t="shared" si="20"/>
        <v>ungrazed-ungrazed</v>
      </c>
      <c r="H1341">
        <v>27417</v>
      </c>
      <c r="I1341">
        <v>27415</v>
      </c>
      <c r="J1341" t="s">
        <v>18</v>
      </c>
      <c r="K1341" s="5" t="str">
        <f>VLOOKUP(J1341,[1]spp_list!$A$1:$I$200,6,0)</f>
        <v>nativetree</v>
      </c>
      <c r="L1341" s="5" t="str">
        <f>VLOOKUP(J1341,[1]spp_list!$A$1:$I$200,9,0)</f>
        <v>monocot_angiosperm</v>
      </c>
      <c r="M1341" s="5" t="s">
        <v>20</v>
      </c>
      <c r="N1341" s="7">
        <v>2</v>
      </c>
    </row>
    <row r="1342" spans="1:14" x14ac:dyDescent="0.25">
      <c r="A1342">
        <v>10401</v>
      </c>
      <c r="B1342" s="5">
        <v>2008</v>
      </c>
      <c r="C1342" s="4">
        <f>VLOOKUP(B1342&amp;A1342,[1]obs_dates!$C$1:$D$661,2,FALSE)</f>
        <v>40198</v>
      </c>
      <c r="D1342" t="s">
        <v>66</v>
      </c>
      <c r="E1342" t="s">
        <v>9</v>
      </c>
      <c r="F1342" t="s">
        <v>9</v>
      </c>
      <c r="G1342" t="str">
        <f t="shared" si="20"/>
        <v>ungrazed-ungrazed</v>
      </c>
      <c r="H1342">
        <v>27417</v>
      </c>
      <c r="I1342">
        <v>27415</v>
      </c>
      <c r="J1342" t="s">
        <v>50</v>
      </c>
      <c r="K1342" s="5" t="str">
        <f>VLOOKUP(J1342,[1]spp_list!$A$1:$I$200,6,0)</f>
        <v>nativeclimber</v>
      </c>
      <c r="L1342" s="5" t="str">
        <f>VLOOKUP(J1342,[1]spp_list!$A$1:$I$200,9,0)</f>
        <v>monocot_angiosperm</v>
      </c>
      <c r="M1342" s="5" t="s">
        <v>20</v>
      </c>
      <c r="N1342" s="7">
        <v>2</v>
      </c>
    </row>
    <row r="1343" spans="1:14" x14ac:dyDescent="0.25">
      <c r="A1343">
        <v>10402</v>
      </c>
      <c r="B1343" s="5">
        <v>2008</v>
      </c>
      <c r="C1343" s="4">
        <f>VLOOKUP(B1343&amp;A1343,[1]obs_dates!$C$1:$D$661,2,FALSE)</f>
        <v>40198</v>
      </c>
      <c r="D1343" t="s">
        <v>66</v>
      </c>
      <c r="E1343" t="s">
        <v>9</v>
      </c>
      <c r="F1343" t="s">
        <v>9</v>
      </c>
      <c r="G1343" t="str">
        <f t="shared" si="20"/>
        <v>ungrazed-ungrazed</v>
      </c>
      <c r="H1343">
        <v>27418</v>
      </c>
      <c r="I1343">
        <v>27709</v>
      </c>
      <c r="J1343" t="s">
        <v>30</v>
      </c>
      <c r="K1343" s="5" t="str">
        <f>VLOOKUP(J1343,[1]spp_list!$A$1:$I$200,6,0)</f>
        <v>nativetree</v>
      </c>
      <c r="L1343" s="5" t="str">
        <f>VLOOKUP(J1343,[1]spp_list!$A$1:$I$200,9,0)</f>
        <v>dicot_angiosperm</v>
      </c>
      <c r="M1343" s="5" t="s">
        <v>11</v>
      </c>
      <c r="N1343" s="7">
        <v>3</v>
      </c>
    </row>
    <row r="1344" spans="1:14" x14ac:dyDescent="0.25">
      <c r="A1344">
        <v>10402</v>
      </c>
      <c r="B1344" s="5">
        <v>2008</v>
      </c>
      <c r="C1344" s="4">
        <f>VLOOKUP(B1344&amp;A1344,[1]obs_dates!$C$1:$D$661,2,FALSE)</f>
        <v>40198</v>
      </c>
      <c r="D1344" t="s">
        <v>66</v>
      </c>
      <c r="E1344" t="s">
        <v>9</v>
      </c>
      <c r="F1344" t="s">
        <v>9</v>
      </c>
      <c r="G1344" t="str">
        <f t="shared" si="20"/>
        <v>ungrazed-ungrazed</v>
      </c>
      <c r="H1344">
        <v>27418</v>
      </c>
      <c r="I1344">
        <v>27709</v>
      </c>
      <c r="J1344" t="s">
        <v>22</v>
      </c>
      <c r="K1344" s="5" t="str">
        <f>VLOOKUP(J1344,[1]spp_list!$A$1:$I$200,6,0)</f>
        <v>nativetreefern</v>
      </c>
      <c r="L1344" s="5" t="str">
        <f>VLOOKUP(J1344,[1]spp_list!$A$1:$I$200,9,0)</f>
        <v>ferns_and_lycophytes</v>
      </c>
      <c r="M1344" s="5" t="s">
        <v>11</v>
      </c>
      <c r="N1344" s="7">
        <v>3</v>
      </c>
    </row>
    <row r="1345" spans="1:14" x14ac:dyDescent="0.25">
      <c r="A1345">
        <v>10402</v>
      </c>
      <c r="B1345" s="5">
        <v>2008</v>
      </c>
      <c r="C1345" s="4">
        <f>VLOOKUP(B1345&amp;A1345,[1]obs_dates!$C$1:$D$661,2,FALSE)</f>
        <v>40198</v>
      </c>
      <c r="D1345" t="s">
        <v>66</v>
      </c>
      <c r="E1345" t="s">
        <v>9</v>
      </c>
      <c r="F1345" t="s">
        <v>9</v>
      </c>
      <c r="G1345" t="str">
        <f t="shared" si="20"/>
        <v>ungrazed-ungrazed</v>
      </c>
      <c r="H1345">
        <v>27418</v>
      </c>
      <c r="I1345">
        <v>27709</v>
      </c>
      <c r="J1345" t="s">
        <v>12</v>
      </c>
      <c r="K1345" s="5" t="str">
        <f>VLOOKUP(J1345,[1]spp_list!$A$1:$I$200,6,0)</f>
        <v>nativetreefern</v>
      </c>
      <c r="L1345" s="5" t="str">
        <f>VLOOKUP(J1345,[1]spp_list!$A$1:$I$200,9,0)</f>
        <v>ferns_and_lycophytes</v>
      </c>
      <c r="M1345" s="5" t="s">
        <v>11</v>
      </c>
      <c r="N1345" s="7">
        <v>5</v>
      </c>
    </row>
    <row r="1346" spans="1:14" x14ac:dyDescent="0.25">
      <c r="A1346">
        <v>10402</v>
      </c>
      <c r="B1346" s="5">
        <v>2008</v>
      </c>
      <c r="C1346" s="4">
        <f>VLOOKUP(B1346&amp;A1346,[1]obs_dates!$C$1:$D$661,2,FALSE)</f>
        <v>40198</v>
      </c>
      <c r="D1346" t="s">
        <v>66</v>
      </c>
      <c r="E1346" t="s">
        <v>9</v>
      </c>
      <c r="F1346" t="s">
        <v>9</v>
      </c>
      <c r="G1346" t="str">
        <f t="shared" si="20"/>
        <v>ungrazed-ungrazed</v>
      </c>
      <c r="H1346">
        <v>27418</v>
      </c>
      <c r="I1346">
        <v>27709</v>
      </c>
      <c r="J1346" t="s">
        <v>14</v>
      </c>
      <c r="K1346" s="5" t="str">
        <f>VLOOKUP(J1346,[1]spp_list!$A$1:$I$200,6,0)</f>
        <v>nativeshrub</v>
      </c>
      <c r="L1346" s="5" t="str">
        <f>VLOOKUP(J1346,[1]spp_list!$A$1:$I$200,9,0)</f>
        <v>dicot_angiosperm</v>
      </c>
      <c r="M1346" s="5" t="s">
        <v>11</v>
      </c>
      <c r="N1346" s="7">
        <v>5</v>
      </c>
    </row>
    <row r="1347" spans="1:14" x14ac:dyDescent="0.25">
      <c r="A1347">
        <v>10402</v>
      </c>
      <c r="B1347" s="5">
        <v>2008</v>
      </c>
      <c r="C1347" s="4">
        <f>VLOOKUP(B1347&amp;A1347,[1]obs_dates!$C$1:$D$661,2,FALSE)</f>
        <v>40198</v>
      </c>
      <c r="D1347" t="s">
        <v>66</v>
      </c>
      <c r="E1347" t="s">
        <v>9</v>
      </c>
      <c r="F1347" t="s">
        <v>9</v>
      </c>
      <c r="G1347" t="str">
        <f t="shared" ref="G1347:G1410" si="21">CONCATENATE(E1347,"-",F1347)</f>
        <v>ungrazed-ungrazed</v>
      </c>
      <c r="H1347">
        <v>27418</v>
      </c>
      <c r="I1347">
        <v>27709</v>
      </c>
      <c r="J1347" t="s">
        <v>17</v>
      </c>
      <c r="K1347" s="5" t="str">
        <f>VLOOKUP(J1347,[1]spp_list!$A$1:$I$200,6,0)</f>
        <v>nativetree</v>
      </c>
      <c r="L1347" s="5" t="str">
        <f>VLOOKUP(J1347,[1]spp_list!$A$1:$I$200,9,0)</f>
        <v>dicot_angiosperm</v>
      </c>
      <c r="M1347" s="5" t="s">
        <v>11</v>
      </c>
      <c r="N1347" s="7">
        <v>3</v>
      </c>
    </row>
    <row r="1348" spans="1:14" x14ac:dyDescent="0.25">
      <c r="A1348">
        <v>10402</v>
      </c>
      <c r="B1348" s="5">
        <v>2008</v>
      </c>
      <c r="C1348" s="4">
        <f>VLOOKUP(B1348&amp;A1348,[1]obs_dates!$C$1:$D$661,2,FALSE)</f>
        <v>40198</v>
      </c>
      <c r="D1348" t="s">
        <v>66</v>
      </c>
      <c r="E1348" t="s">
        <v>9</v>
      </c>
      <c r="F1348" t="s">
        <v>9</v>
      </c>
      <c r="G1348" t="str">
        <f t="shared" si="21"/>
        <v>ungrazed-ungrazed</v>
      </c>
      <c r="H1348">
        <v>27418</v>
      </c>
      <c r="I1348">
        <v>27709</v>
      </c>
      <c r="J1348" t="s">
        <v>18</v>
      </c>
      <c r="K1348" s="5" t="str">
        <f>VLOOKUP(J1348,[1]spp_list!$A$1:$I$200,6,0)</f>
        <v>nativetree</v>
      </c>
      <c r="L1348" s="5" t="str">
        <f>VLOOKUP(J1348,[1]spp_list!$A$1:$I$200,9,0)</f>
        <v>monocot_angiosperm</v>
      </c>
      <c r="M1348" s="5" t="s">
        <v>11</v>
      </c>
      <c r="N1348" s="7">
        <v>5</v>
      </c>
    </row>
    <row r="1349" spans="1:14" x14ac:dyDescent="0.25">
      <c r="A1349">
        <v>10402</v>
      </c>
      <c r="B1349" s="5">
        <v>2008</v>
      </c>
      <c r="C1349" s="4">
        <f>VLOOKUP(B1349&amp;A1349,[1]obs_dates!$C$1:$D$661,2,FALSE)</f>
        <v>40198</v>
      </c>
      <c r="D1349" t="s">
        <v>66</v>
      </c>
      <c r="E1349" t="s">
        <v>9</v>
      </c>
      <c r="F1349" t="s">
        <v>9</v>
      </c>
      <c r="G1349" t="str">
        <f t="shared" si="21"/>
        <v>ungrazed-ungrazed</v>
      </c>
      <c r="H1349">
        <v>27418</v>
      </c>
      <c r="I1349">
        <v>27709</v>
      </c>
      <c r="J1349" t="s">
        <v>10</v>
      </c>
      <c r="K1349" s="5" t="str">
        <f>VLOOKUP(J1349,[1]spp_list!$A$1:$I$200,6,0)</f>
        <v>nativetree</v>
      </c>
      <c r="L1349" s="5" t="str">
        <f>VLOOKUP(J1349,[1]spp_list!$A$1:$I$200,9,0)</f>
        <v>dicot_angiosperm</v>
      </c>
      <c r="M1349" s="5" t="s">
        <v>20</v>
      </c>
      <c r="N1349" s="7">
        <v>1</v>
      </c>
    </row>
    <row r="1350" spans="1:14" x14ac:dyDescent="0.25">
      <c r="A1350">
        <v>10402</v>
      </c>
      <c r="B1350" s="5">
        <v>2008</v>
      </c>
      <c r="C1350" s="4">
        <f>VLOOKUP(B1350&amp;A1350,[1]obs_dates!$C$1:$D$661,2,FALSE)</f>
        <v>40198</v>
      </c>
      <c r="D1350" t="s">
        <v>66</v>
      </c>
      <c r="E1350" t="s">
        <v>9</v>
      </c>
      <c r="F1350" t="s">
        <v>9</v>
      </c>
      <c r="G1350" t="str">
        <f t="shared" si="21"/>
        <v>ungrazed-ungrazed</v>
      </c>
      <c r="H1350">
        <v>27418</v>
      </c>
      <c r="I1350">
        <v>27709</v>
      </c>
      <c r="J1350" t="s">
        <v>15</v>
      </c>
      <c r="K1350" s="5" t="str">
        <f>VLOOKUP(J1350,[1]spp_list!$A$1:$I$200,6,0)</f>
        <v>nativetree</v>
      </c>
      <c r="L1350" s="5" t="str">
        <f>VLOOKUP(J1350,[1]spp_list!$A$1:$I$200,9,0)</f>
        <v>dicot_angiosperm</v>
      </c>
      <c r="M1350" s="5" t="s">
        <v>20</v>
      </c>
      <c r="N1350" s="7">
        <v>1</v>
      </c>
    </row>
    <row r="1351" spans="1:14" x14ac:dyDescent="0.25">
      <c r="A1351">
        <v>10402</v>
      </c>
      <c r="B1351" s="5">
        <v>2008</v>
      </c>
      <c r="C1351" s="4">
        <f>VLOOKUP(B1351&amp;A1351,[1]obs_dates!$C$1:$D$661,2,FALSE)</f>
        <v>40198</v>
      </c>
      <c r="D1351" t="s">
        <v>66</v>
      </c>
      <c r="E1351" t="s">
        <v>9</v>
      </c>
      <c r="F1351" t="s">
        <v>9</v>
      </c>
      <c r="G1351" t="str">
        <f t="shared" si="21"/>
        <v>ungrazed-ungrazed</v>
      </c>
      <c r="H1351">
        <v>27418</v>
      </c>
      <c r="I1351">
        <v>27709</v>
      </c>
      <c r="J1351" t="s">
        <v>18</v>
      </c>
      <c r="K1351" s="5" t="str">
        <f>VLOOKUP(J1351,[1]spp_list!$A$1:$I$200,6,0)</f>
        <v>nativetree</v>
      </c>
      <c r="L1351" s="5" t="str">
        <f>VLOOKUP(J1351,[1]spp_list!$A$1:$I$200,9,0)</f>
        <v>monocot_angiosperm</v>
      </c>
      <c r="M1351" s="5" t="s">
        <v>20</v>
      </c>
      <c r="N1351" s="7">
        <v>1</v>
      </c>
    </row>
    <row r="1352" spans="1:14" x14ac:dyDescent="0.25">
      <c r="A1352">
        <v>10402</v>
      </c>
      <c r="B1352" s="5">
        <v>2008</v>
      </c>
      <c r="C1352" s="4">
        <f>VLOOKUP(B1352&amp;A1352,[1]obs_dates!$C$1:$D$661,2,FALSE)</f>
        <v>40198</v>
      </c>
      <c r="D1352" t="s">
        <v>66</v>
      </c>
      <c r="E1352" t="s">
        <v>9</v>
      </c>
      <c r="F1352" t="s">
        <v>9</v>
      </c>
      <c r="G1352" t="str">
        <f t="shared" si="21"/>
        <v>ungrazed-ungrazed</v>
      </c>
      <c r="H1352">
        <v>27418</v>
      </c>
      <c r="I1352">
        <v>27709</v>
      </c>
      <c r="J1352" t="s">
        <v>50</v>
      </c>
      <c r="K1352" s="5" t="str">
        <f>VLOOKUP(J1352,[1]spp_list!$A$1:$I$200,6,0)</f>
        <v>nativeclimber</v>
      </c>
      <c r="L1352" s="5" t="str">
        <f>VLOOKUP(J1352,[1]spp_list!$A$1:$I$200,9,0)</f>
        <v>monocot_angiosperm</v>
      </c>
      <c r="M1352" s="5" t="s">
        <v>20</v>
      </c>
      <c r="N1352" s="7">
        <v>2</v>
      </c>
    </row>
    <row r="1353" spans="1:14" x14ac:dyDescent="0.25">
      <c r="A1353">
        <v>10501</v>
      </c>
      <c r="B1353" s="5">
        <v>2008</v>
      </c>
      <c r="C1353" s="4">
        <f>VLOOKUP(B1353&amp;A1353,[1]obs_dates!$C$1:$D$661,2,FALSE)</f>
        <v>40198</v>
      </c>
      <c r="D1353" t="s">
        <v>66</v>
      </c>
      <c r="E1353" t="s">
        <v>9</v>
      </c>
      <c r="F1353" t="s">
        <v>9</v>
      </c>
      <c r="G1353" t="str">
        <f t="shared" si="21"/>
        <v>ungrazed-ungrazed</v>
      </c>
      <c r="H1353">
        <v>27714</v>
      </c>
      <c r="I1353">
        <v>27713</v>
      </c>
      <c r="J1353" t="s">
        <v>12</v>
      </c>
      <c r="K1353" s="5" t="str">
        <f>VLOOKUP(J1353,[1]spp_list!$A$1:$I$200,6,0)</f>
        <v>nativetreefern</v>
      </c>
      <c r="L1353" s="5" t="str">
        <f>VLOOKUP(J1353,[1]spp_list!$A$1:$I$200,9,0)</f>
        <v>ferns_and_lycophytes</v>
      </c>
      <c r="M1353" s="5" t="s">
        <v>11</v>
      </c>
      <c r="N1353" s="7">
        <v>4</v>
      </c>
    </row>
    <row r="1354" spans="1:14" x14ac:dyDescent="0.25">
      <c r="A1354">
        <v>10501</v>
      </c>
      <c r="B1354" s="5">
        <v>2008</v>
      </c>
      <c r="C1354" s="4">
        <f>VLOOKUP(B1354&amp;A1354,[1]obs_dates!$C$1:$D$661,2,FALSE)</f>
        <v>40198</v>
      </c>
      <c r="D1354" t="s">
        <v>66</v>
      </c>
      <c r="E1354" t="s">
        <v>9</v>
      </c>
      <c r="F1354" t="s">
        <v>9</v>
      </c>
      <c r="G1354" t="str">
        <f t="shared" si="21"/>
        <v>ungrazed-ungrazed</v>
      </c>
      <c r="H1354">
        <v>27714</v>
      </c>
      <c r="I1354">
        <v>27713</v>
      </c>
      <c r="J1354" t="s">
        <v>13</v>
      </c>
      <c r="K1354" s="5" t="str">
        <f>VLOOKUP(J1354,[1]spp_list!$A$1:$I$200,6,0)</f>
        <v>nativetreefern</v>
      </c>
      <c r="L1354" s="5" t="str">
        <f>VLOOKUP(J1354,[1]spp_list!$A$1:$I$200,9,0)</f>
        <v>ferns_and_lycophytes</v>
      </c>
      <c r="M1354" s="5" t="s">
        <v>11</v>
      </c>
      <c r="N1354" s="7">
        <v>3</v>
      </c>
    </row>
    <row r="1355" spans="1:14" x14ac:dyDescent="0.25">
      <c r="A1355">
        <v>10501</v>
      </c>
      <c r="B1355" s="5">
        <v>2008</v>
      </c>
      <c r="C1355" s="4">
        <f>VLOOKUP(B1355&amp;A1355,[1]obs_dates!$C$1:$D$661,2,FALSE)</f>
        <v>40198</v>
      </c>
      <c r="D1355" t="s">
        <v>66</v>
      </c>
      <c r="E1355" t="s">
        <v>9</v>
      </c>
      <c r="F1355" t="s">
        <v>9</v>
      </c>
      <c r="G1355" t="str">
        <f t="shared" si="21"/>
        <v>ungrazed-ungrazed</v>
      </c>
      <c r="H1355">
        <v>27714</v>
      </c>
      <c r="I1355">
        <v>27713</v>
      </c>
      <c r="J1355" t="s">
        <v>14</v>
      </c>
      <c r="K1355" s="5" t="str">
        <f>VLOOKUP(J1355,[1]spp_list!$A$1:$I$200,6,0)</f>
        <v>nativeshrub</v>
      </c>
      <c r="L1355" s="5" t="str">
        <f>VLOOKUP(J1355,[1]spp_list!$A$1:$I$200,9,0)</f>
        <v>dicot_angiosperm</v>
      </c>
      <c r="M1355" s="5" t="s">
        <v>11</v>
      </c>
      <c r="N1355" s="7">
        <v>15</v>
      </c>
    </row>
    <row r="1356" spans="1:14" x14ac:dyDescent="0.25">
      <c r="A1356">
        <v>10501</v>
      </c>
      <c r="B1356" s="5">
        <v>2008</v>
      </c>
      <c r="C1356" s="4">
        <f>VLOOKUP(B1356&amp;A1356,[1]obs_dates!$C$1:$D$661,2,FALSE)</f>
        <v>40198</v>
      </c>
      <c r="D1356" t="s">
        <v>66</v>
      </c>
      <c r="E1356" t="s">
        <v>9</v>
      </c>
      <c r="F1356" t="s">
        <v>9</v>
      </c>
      <c r="G1356" t="str">
        <f t="shared" si="21"/>
        <v>ungrazed-ungrazed</v>
      </c>
      <c r="H1356">
        <v>27714</v>
      </c>
      <c r="I1356">
        <v>27713</v>
      </c>
      <c r="J1356" t="s">
        <v>23</v>
      </c>
      <c r="K1356" s="5" t="str">
        <f>VLOOKUP(J1356,[1]spp_list!$A$1:$I$200,6,0)</f>
        <v>nativetree</v>
      </c>
      <c r="L1356" s="5" t="str">
        <f>VLOOKUP(J1356,[1]spp_list!$A$1:$I$200,9,0)</f>
        <v>dicot_angiosperm</v>
      </c>
      <c r="M1356" s="5" t="s">
        <v>11</v>
      </c>
      <c r="N1356" s="7">
        <v>1</v>
      </c>
    </row>
    <row r="1357" spans="1:14" x14ac:dyDescent="0.25">
      <c r="A1357">
        <v>10501</v>
      </c>
      <c r="B1357" s="5">
        <v>2008</v>
      </c>
      <c r="C1357" s="4">
        <f>VLOOKUP(B1357&amp;A1357,[1]obs_dates!$C$1:$D$661,2,FALSE)</f>
        <v>40198</v>
      </c>
      <c r="D1357" t="s">
        <v>66</v>
      </c>
      <c r="E1357" t="s">
        <v>9</v>
      </c>
      <c r="F1357" t="s">
        <v>9</v>
      </c>
      <c r="G1357" t="str">
        <f t="shared" si="21"/>
        <v>ungrazed-ungrazed</v>
      </c>
      <c r="H1357">
        <v>27714</v>
      </c>
      <c r="I1357">
        <v>27713</v>
      </c>
      <c r="J1357" t="s">
        <v>16</v>
      </c>
      <c r="K1357" s="5" t="str">
        <f>VLOOKUP(J1357,[1]spp_list!$A$1:$I$200,6,0)</f>
        <v>nativetree</v>
      </c>
      <c r="L1357" s="5" t="str">
        <f>VLOOKUP(J1357,[1]spp_list!$A$1:$I$200,9,0)</f>
        <v>dicot_angiosperm</v>
      </c>
      <c r="M1357" s="5" t="s">
        <v>11</v>
      </c>
      <c r="N1357" s="7">
        <v>9</v>
      </c>
    </row>
    <row r="1358" spans="1:14" x14ac:dyDescent="0.25">
      <c r="A1358">
        <v>10501</v>
      </c>
      <c r="B1358" s="5">
        <v>2008</v>
      </c>
      <c r="C1358" s="4">
        <f>VLOOKUP(B1358&amp;A1358,[1]obs_dates!$C$1:$D$661,2,FALSE)</f>
        <v>40198</v>
      </c>
      <c r="D1358" t="s">
        <v>66</v>
      </c>
      <c r="E1358" t="s">
        <v>9</v>
      </c>
      <c r="F1358" t="s">
        <v>9</v>
      </c>
      <c r="G1358" t="str">
        <f t="shared" si="21"/>
        <v>ungrazed-ungrazed</v>
      </c>
      <c r="H1358">
        <v>27714</v>
      </c>
      <c r="I1358">
        <v>27713</v>
      </c>
      <c r="J1358" t="s">
        <v>18</v>
      </c>
      <c r="K1358" s="5" t="str">
        <f>VLOOKUP(J1358,[1]spp_list!$A$1:$I$200,6,0)</f>
        <v>nativetree</v>
      </c>
      <c r="L1358" s="5" t="str">
        <f>VLOOKUP(J1358,[1]spp_list!$A$1:$I$200,9,0)</f>
        <v>monocot_angiosperm</v>
      </c>
      <c r="M1358" s="5" t="s">
        <v>11</v>
      </c>
      <c r="N1358" s="7">
        <v>3</v>
      </c>
    </row>
    <row r="1359" spans="1:14" x14ac:dyDescent="0.25">
      <c r="A1359">
        <v>10501</v>
      </c>
      <c r="B1359" s="5">
        <v>2008</v>
      </c>
      <c r="C1359" s="4">
        <f>VLOOKUP(B1359&amp;A1359,[1]obs_dates!$C$1:$D$661,2,FALSE)</f>
        <v>40198</v>
      </c>
      <c r="D1359" t="s">
        <v>66</v>
      </c>
      <c r="E1359" t="s">
        <v>9</v>
      </c>
      <c r="F1359" t="s">
        <v>9</v>
      </c>
      <c r="G1359" t="str">
        <f t="shared" si="21"/>
        <v>ungrazed-ungrazed</v>
      </c>
      <c r="H1359">
        <v>27714</v>
      </c>
      <c r="I1359">
        <v>27713</v>
      </c>
      <c r="J1359" t="s">
        <v>37</v>
      </c>
      <c r="K1359" s="5" t="str">
        <f>VLOOKUP(J1359,[1]spp_list!$A$1:$I$200,6,0)</f>
        <v>nativetree</v>
      </c>
      <c r="L1359" s="5" t="str">
        <f>VLOOKUP(J1359,[1]spp_list!$A$1:$I$200,9,0)</f>
        <v>gymnosperm</v>
      </c>
      <c r="M1359" s="5" t="s">
        <v>20</v>
      </c>
      <c r="N1359" s="7">
        <v>1</v>
      </c>
    </row>
    <row r="1360" spans="1:14" x14ac:dyDescent="0.25">
      <c r="A1360">
        <v>10501</v>
      </c>
      <c r="B1360" s="5">
        <v>2008</v>
      </c>
      <c r="C1360" s="4">
        <f>VLOOKUP(B1360&amp;A1360,[1]obs_dates!$C$1:$D$661,2,FALSE)</f>
        <v>40198</v>
      </c>
      <c r="D1360" t="s">
        <v>66</v>
      </c>
      <c r="E1360" t="s">
        <v>9</v>
      </c>
      <c r="F1360" t="s">
        <v>9</v>
      </c>
      <c r="G1360" t="str">
        <f t="shared" si="21"/>
        <v>ungrazed-ungrazed</v>
      </c>
      <c r="H1360">
        <v>27714</v>
      </c>
      <c r="I1360">
        <v>27713</v>
      </c>
      <c r="J1360" t="s">
        <v>50</v>
      </c>
      <c r="K1360" s="5" t="str">
        <f>VLOOKUP(J1360,[1]spp_list!$A$1:$I$200,6,0)</f>
        <v>nativeclimber</v>
      </c>
      <c r="L1360" s="5" t="str">
        <f>VLOOKUP(J1360,[1]spp_list!$A$1:$I$200,9,0)</f>
        <v>monocot_angiosperm</v>
      </c>
      <c r="M1360" s="5" t="s">
        <v>20</v>
      </c>
      <c r="N1360" s="7">
        <v>1</v>
      </c>
    </row>
    <row r="1361" spans="1:14" x14ac:dyDescent="0.25">
      <c r="A1361">
        <v>10502</v>
      </c>
      <c r="B1361" s="5">
        <v>2008</v>
      </c>
      <c r="C1361" s="4">
        <f>VLOOKUP(B1361&amp;A1361,[1]obs_dates!$C$1:$D$661,2,FALSE)</f>
        <v>40198</v>
      </c>
      <c r="D1361" t="s">
        <v>66</v>
      </c>
      <c r="E1361" t="s">
        <v>9</v>
      </c>
      <c r="F1361" t="s">
        <v>9</v>
      </c>
      <c r="G1361" t="str">
        <f t="shared" si="21"/>
        <v>ungrazed-ungrazed</v>
      </c>
      <c r="H1361">
        <v>27700</v>
      </c>
      <c r="I1361">
        <v>27716</v>
      </c>
      <c r="J1361" t="s">
        <v>30</v>
      </c>
      <c r="K1361" s="5" t="str">
        <f>VLOOKUP(J1361,[1]spp_list!$A$1:$I$200,6,0)</f>
        <v>nativetree</v>
      </c>
      <c r="L1361" s="5" t="str">
        <f>VLOOKUP(J1361,[1]spp_list!$A$1:$I$200,9,0)</f>
        <v>dicot_angiosperm</v>
      </c>
      <c r="M1361" s="5" t="s">
        <v>11</v>
      </c>
      <c r="N1361" s="7">
        <v>14</v>
      </c>
    </row>
    <row r="1362" spans="1:14" x14ac:dyDescent="0.25">
      <c r="A1362">
        <v>10502</v>
      </c>
      <c r="B1362" s="5">
        <v>2008</v>
      </c>
      <c r="C1362" s="4">
        <f>VLOOKUP(B1362&amp;A1362,[1]obs_dates!$C$1:$D$661,2,FALSE)</f>
        <v>40198</v>
      </c>
      <c r="D1362" t="s">
        <v>66</v>
      </c>
      <c r="E1362" t="s">
        <v>9</v>
      </c>
      <c r="F1362" t="s">
        <v>9</v>
      </c>
      <c r="G1362" t="str">
        <f t="shared" si="21"/>
        <v>ungrazed-ungrazed</v>
      </c>
      <c r="H1362">
        <v>27700</v>
      </c>
      <c r="I1362">
        <v>27716</v>
      </c>
      <c r="J1362" t="s">
        <v>22</v>
      </c>
      <c r="K1362" s="5" t="str">
        <f>VLOOKUP(J1362,[1]spp_list!$A$1:$I$200,6,0)</f>
        <v>nativetreefern</v>
      </c>
      <c r="L1362" s="5" t="str">
        <f>VLOOKUP(J1362,[1]spp_list!$A$1:$I$200,9,0)</f>
        <v>ferns_and_lycophytes</v>
      </c>
      <c r="M1362" s="5" t="s">
        <v>11</v>
      </c>
      <c r="N1362" s="7">
        <v>5</v>
      </c>
    </row>
    <row r="1363" spans="1:14" x14ac:dyDescent="0.25">
      <c r="A1363">
        <v>10502</v>
      </c>
      <c r="B1363" s="5">
        <v>2008</v>
      </c>
      <c r="C1363" s="4">
        <f>VLOOKUP(B1363&amp;A1363,[1]obs_dates!$C$1:$D$661,2,FALSE)</f>
        <v>40198</v>
      </c>
      <c r="D1363" t="s">
        <v>66</v>
      </c>
      <c r="E1363" t="s">
        <v>9</v>
      </c>
      <c r="F1363" t="s">
        <v>9</v>
      </c>
      <c r="G1363" t="str">
        <f t="shared" si="21"/>
        <v>ungrazed-ungrazed</v>
      </c>
      <c r="H1363">
        <v>27700</v>
      </c>
      <c r="I1363">
        <v>27716</v>
      </c>
      <c r="J1363" t="s">
        <v>12</v>
      </c>
      <c r="K1363" s="5" t="str">
        <f>VLOOKUP(J1363,[1]spp_list!$A$1:$I$200,6,0)</f>
        <v>nativetreefern</v>
      </c>
      <c r="L1363" s="5" t="str">
        <f>VLOOKUP(J1363,[1]spp_list!$A$1:$I$200,9,0)</f>
        <v>ferns_and_lycophytes</v>
      </c>
      <c r="M1363" s="5" t="s">
        <v>11</v>
      </c>
      <c r="N1363" s="7">
        <v>1</v>
      </c>
    </row>
    <row r="1364" spans="1:14" x14ac:dyDescent="0.25">
      <c r="A1364">
        <v>10502</v>
      </c>
      <c r="B1364" s="5">
        <v>2008</v>
      </c>
      <c r="C1364" s="4">
        <f>VLOOKUP(B1364&amp;A1364,[1]obs_dates!$C$1:$D$661,2,FALSE)</f>
        <v>40198</v>
      </c>
      <c r="D1364" t="s">
        <v>66</v>
      </c>
      <c r="E1364" t="s">
        <v>9</v>
      </c>
      <c r="F1364" t="s">
        <v>9</v>
      </c>
      <c r="G1364" t="str">
        <f t="shared" si="21"/>
        <v>ungrazed-ungrazed</v>
      </c>
      <c r="H1364">
        <v>27700</v>
      </c>
      <c r="I1364">
        <v>27716</v>
      </c>
      <c r="J1364" t="s">
        <v>37</v>
      </c>
      <c r="K1364" s="5" t="str">
        <f>VLOOKUP(J1364,[1]spp_list!$A$1:$I$200,6,0)</f>
        <v>nativetree</v>
      </c>
      <c r="L1364" s="5" t="str">
        <f>VLOOKUP(J1364,[1]spp_list!$A$1:$I$200,9,0)</f>
        <v>gymnosperm</v>
      </c>
      <c r="M1364" s="5" t="s">
        <v>11</v>
      </c>
      <c r="N1364" s="7">
        <v>1</v>
      </c>
    </row>
    <row r="1365" spans="1:14" x14ac:dyDescent="0.25">
      <c r="A1365">
        <v>10502</v>
      </c>
      <c r="B1365" s="5">
        <v>2008</v>
      </c>
      <c r="C1365" s="4">
        <f>VLOOKUP(B1365&amp;A1365,[1]obs_dates!$C$1:$D$661,2,FALSE)</f>
        <v>40198</v>
      </c>
      <c r="D1365" t="s">
        <v>66</v>
      </c>
      <c r="E1365" t="s">
        <v>9</v>
      </c>
      <c r="F1365" t="s">
        <v>9</v>
      </c>
      <c r="G1365" t="str">
        <f t="shared" si="21"/>
        <v>ungrazed-ungrazed</v>
      </c>
      <c r="H1365">
        <v>27700</v>
      </c>
      <c r="I1365">
        <v>27716</v>
      </c>
      <c r="J1365" t="s">
        <v>70</v>
      </c>
      <c r="K1365" s="5" t="str">
        <f>VLOOKUP(J1365,[1]spp_list!$A$1:$I$200,6,0)</f>
        <v>nativeshrub</v>
      </c>
      <c r="L1365" s="5" t="str">
        <f>VLOOKUP(J1365,[1]spp_list!$A$1:$I$200,9,0)</f>
        <v>dicot_angiosperm</v>
      </c>
      <c r="M1365" s="5" t="s">
        <v>11</v>
      </c>
      <c r="N1365" s="7">
        <v>8</v>
      </c>
    </row>
    <row r="1366" spans="1:14" x14ac:dyDescent="0.25">
      <c r="A1366">
        <v>10502</v>
      </c>
      <c r="B1366" s="5">
        <v>2008</v>
      </c>
      <c r="C1366" s="4">
        <f>VLOOKUP(B1366&amp;A1366,[1]obs_dates!$C$1:$D$661,2,FALSE)</f>
        <v>40198</v>
      </c>
      <c r="D1366" t="s">
        <v>66</v>
      </c>
      <c r="E1366" t="s">
        <v>9</v>
      </c>
      <c r="F1366" t="s">
        <v>9</v>
      </c>
      <c r="G1366" t="str">
        <f t="shared" si="21"/>
        <v>ungrazed-ungrazed</v>
      </c>
      <c r="H1366">
        <v>27700</v>
      </c>
      <c r="I1366">
        <v>27716</v>
      </c>
      <c r="J1366" t="s">
        <v>23</v>
      </c>
      <c r="K1366" s="5" t="str">
        <f>VLOOKUP(J1366,[1]spp_list!$A$1:$I$200,6,0)</f>
        <v>nativetree</v>
      </c>
      <c r="L1366" s="5" t="str">
        <f>VLOOKUP(J1366,[1]spp_list!$A$1:$I$200,9,0)</f>
        <v>dicot_angiosperm</v>
      </c>
      <c r="M1366" s="5" t="s">
        <v>11</v>
      </c>
      <c r="N1366" s="7">
        <v>8</v>
      </c>
    </row>
    <row r="1367" spans="1:14" x14ac:dyDescent="0.25">
      <c r="A1367">
        <v>10502</v>
      </c>
      <c r="B1367" s="5">
        <v>2008</v>
      </c>
      <c r="C1367" s="4">
        <f>VLOOKUP(B1367&amp;A1367,[1]obs_dates!$C$1:$D$661,2,FALSE)</f>
        <v>40198</v>
      </c>
      <c r="D1367" t="s">
        <v>66</v>
      </c>
      <c r="E1367" t="s">
        <v>9</v>
      </c>
      <c r="F1367" t="s">
        <v>9</v>
      </c>
      <c r="G1367" t="str">
        <f t="shared" si="21"/>
        <v>ungrazed-ungrazed</v>
      </c>
      <c r="H1367">
        <v>27700</v>
      </c>
      <c r="I1367">
        <v>27716</v>
      </c>
      <c r="J1367" t="s">
        <v>16</v>
      </c>
      <c r="K1367" s="5" t="str">
        <f>VLOOKUP(J1367,[1]spp_list!$A$1:$I$200,6,0)</f>
        <v>nativetree</v>
      </c>
      <c r="L1367" s="5" t="str">
        <f>VLOOKUP(J1367,[1]spp_list!$A$1:$I$200,9,0)</f>
        <v>dicot_angiosperm</v>
      </c>
      <c r="M1367" s="5" t="s">
        <v>11</v>
      </c>
      <c r="N1367" s="7">
        <v>1</v>
      </c>
    </row>
    <row r="1368" spans="1:14" x14ac:dyDescent="0.25">
      <c r="A1368">
        <v>10502</v>
      </c>
      <c r="B1368" s="5">
        <v>2008</v>
      </c>
      <c r="C1368" s="4">
        <f>VLOOKUP(B1368&amp;A1368,[1]obs_dates!$C$1:$D$661,2,FALSE)</f>
        <v>40198</v>
      </c>
      <c r="D1368" t="s">
        <v>66</v>
      </c>
      <c r="E1368" t="s">
        <v>9</v>
      </c>
      <c r="F1368" t="s">
        <v>9</v>
      </c>
      <c r="G1368" t="str">
        <f t="shared" si="21"/>
        <v>ungrazed-ungrazed</v>
      </c>
      <c r="H1368">
        <v>27700</v>
      </c>
      <c r="I1368">
        <v>27716</v>
      </c>
      <c r="J1368" t="s">
        <v>38</v>
      </c>
      <c r="K1368" s="5" t="str">
        <f>VLOOKUP(J1368,[1]spp_list!$A$1:$I$200,6,0)</f>
        <v>nativetree</v>
      </c>
      <c r="L1368" s="5" t="str">
        <f>VLOOKUP(J1368,[1]spp_list!$A$1:$I$200,9,0)</f>
        <v>dicot_angiosperm</v>
      </c>
      <c r="M1368" s="5" t="s">
        <v>11</v>
      </c>
      <c r="N1368" s="7">
        <v>1</v>
      </c>
    </row>
    <row r="1369" spans="1:14" x14ac:dyDescent="0.25">
      <c r="A1369">
        <v>10502</v>
      </c>
      <c r="B1369" s="5">
        <v>2008</v>
      </c>
      <c r="C1369" s="4">
        <f>VLOOKUP(B1369&amp;A1369,[1]obs_dates!$C$1:$D$661,2,FALSE)</f>
        <v>40198</v>
      </c>
      <c r="D1369" t="s">
        <v>66</v>
      </c>
      <c r="E1369" t="s">
        <v>9</v>
      </c>
      <c r="F1369" t="s">
        <v>9</v>
      </c>
      <c r="G1369" t="str">
        <f t="shared" si="21"/>
        <v>ungrazed-ungrazed</v>
      </c>
      <c r="H1369">
        <v>27700</v>
      </c>
      <c r="I1369">
        <v>27716</v>
      </c>
      <c r="J1369" t="s">
        <v>71</v>
      </c>
      <c r="K1369" s="5" t="str">
        <f>VLOOKUP(J1369,[1]spp_list!$A$1:$I$200,6,0)</f>
        <v>nativetree</v>
      </c>
      <c r="L1369" s="5" t="str">
        <f>VLOOKUP(J1369,[1]spp_list!$A$1:$I$200,9,0)</f>
        <v>dicot_angiosperm</v>
      </c>
      <c r="M1369" s="5" t="s">
        <v>11</v>
      </c>
      <c r="N1369" s="7">
        <v>1</v>
      </c>
    </row>
    <row r="1370" spans="1:14" x14ac:dyDescent="0.25">
      <c r="A1370">
        <v>10502</v>
      </c>
      <c r="B1370" s="5">
        <v>2008</v>
      </c>
      <c r="C1370" s="4">
        <f>VLOOKUP(B1370&amp;A1370,[1]obs_dates!$C$1:$D$661,2,FALSE)</f>
        <v>40198</v>
      </c>
      <c r="D1370" t="s">
        <v>66</v>
      </c>
      <c r="E1370" t="s">
        <v>9</v>
      </c>
      <c r="F1370" t="s">
        <v>9</v>
      </c>
      <c r="G1370" t="str">
        <f t="shared" si="21"/>
        <v>ungrazed-ungrazed</v>
      </c>
      <c r="H1370">
        <v>27700</v>
      </c>
      <c r="I1370">
        <v>27716</v>
      </c>
      <c r="J1370" t="s">
        <v>18</v>
      </c>
      <c r="K1370" s="5" t="str">
        <f>VLOOKUP(J1370,[1]spp_list!$A$1:$I$200,6,0)</f>
        <v>nativetree</v>
      </c>
      <c r="L1370" s="5" t="str">
        <f>VLOOKUP(J1370,[1]spp_list!$A$1:$I$200,9,0)</f>
        <v>monocot_angiosperm</v>
      </c>
      <c r="M1370" s="5" t="s">
        <v>11</v>
      </c>
      <c r="N1370" s="7">
        <v>8</v>
      </c>
    </row>
    <row r="1371" spans="1:14" x14ac:dyDescent="0.25">
      <c r="A1371">
        <v>10502</v>
      </c>
      <c r="B1371" s="5">
        <v>2008</v>
      </c>
      <c r="C1371" s="4">
        <f>VLOOKUP(B1371&amp;A1371,[1]obs_dates!$C$1:$D$661,2,FALSE)</f>
        <v>40198</v>
      </c>
      <c r="D1371" t="s">
        <v>66</v>
      </c>
      <c r="E1371" t="s">
        <v>9</v>
      </c>
      <c r="F1371" t="s">
        <v>9</v>
      </c>
      <c r="G1371" t="str">
        <f t="shared" si="21"/>
        <v>ungrazed-ungrazed</v>
      </c>
      <c r="H1371">
        <v>27700</v>
      </c>
      <c r="I1371">
        <v>27716</v>
      </c>
      <c r="J1371" t="s">
        <v>15</v>
      </c>
      <c r="K1371" s="5" t="str">
        <f>VLOOKUP(J1371,[1]spp_list!$A$1:$I$200,6,0)</f>
        <v>nativetree</v>
      </c>
      <c r="L1371" s="5" t="str">
        <f>VLOOKUP(J1371,[1]spp_list!$A$1:$I$200,9,0)</f>
        <v>dicot_angiosperm</v>
      </c>
      <c r="M1371" s="5" t="s">
        <v>20</v>
      </c>
      <c r="N1371" s="7">
        <v>1</v>
      </c>
    </row>
    <row r="1372" spans="1:14" x14ac:dyDescent="0.25">
      <c r="A1372">
        <v>10502</v>
      </c>
      <c r="B1372" s="5">
        <v>2008</v>
      </c>
      <c r="C1372" s="4">
        <f>VLOOKUP(B1372&amp;A1372,[1]obs_dates!$C$1:$D$661,2,FALSE)</f>
        <v>40198</v>
      </c>
      <c r="D1372" t="s">
        <v>66</v>
      </c>
      <c r="E1372" t="s">
        <v>9</v>
      </c>
      <c r="F1372" t="s">
        <v>9</v>
      </c>
      <c r="G1372" t="str">
        <f t="shared" si="21"/>
        <v>ungrazed-ungrazed</v>
      </c>
      <c r="H1372">
        <v>27700</v>
      </c>
      <c r="I1372">
        <v>27716</v>
      </c>
      <c r="J1372" t="s">
        <v>18</v>
      </c>
      <c r="K1372" s="5" t="str">
        <f>VLOOKUP(J1372,[1]spp_list!$A$1:$I$200,6,0)</f>
        <v>nativetree</v>
      </c>
      <c r="L1372" s="5" t="str">
        <f>VLOOKUP(J1372,[1]spp_list!$A$1:$I$200,9,0)</f>
        <v>monocot_angiosperm</v>
      </c>
      <c r="M1372" s="5" t="s">
        <v>20</v>
      </c>
      <c r="N1372" s="7">
        <v>7</v>
      </c>
    </row>
    <row r="1373" spans="1:14" x14ac:dyDescent="0.25">
      <c r="A1373">
        <v>10502</v>
      </c>
      <c r="B1373" s="5">
        <v>2008</v>
      </c>
      <c r="C1373" s="4">
        <f>VLOOKUP(B1373&amp;A1373,[1]obs_dates!$C$1:$D$661,2,FALSE)</f>
        <v>40198</v>
      </c>
      <c r="D1373" t="s">
        <v>66</v>
      </c>
      <c r="E1373" t="s">
        <v>9</v>
      </c>
      <c r="F1373" t="s">
        <v>9</v>
      </c>
      <c r="G1373" t="str">
        <f t="shared" si="21"/>
        <v>ungrazed-ungrazed</v>
      </c>
      <c r="H1373">
        <v>27700</v>
      </c>
      <c r="I1373">
        <v>27716</v>
      </c>
      <c r="J1373" t="s">
        <v>50</v>
      </c>
      <c r="K1373" s="5" t="str">
        <f>VLOOKUP(J1373,[1]spp_list!$A$1:$I$200,6,0)</f>
        <v>nativeclimber</v>
      </c>
      <c r="L1373" s="5" t="str">
        <f>VLOOKUP(J1373,[1]spp_list!$A$1:$I$200,9,0)</f>
        <v>monocot_angiosperm</v>
      </c>
      <c r="M1373" s="5" t="s">
        <v>20</v>
      </c>
      <c r="N1373" s="7">
        <v>2</v>
      </c>
    </row>
    <row r="1374" spans="1:14" x14ac:dyDescent="0.25">
      <c r="A1374">
        <v>20101</v>
      </c>
      <c r="B1374" s="5">
        <v>2008</v>
      </c>
      <c r="C1374" s="4">
        <f>VLOOKUP(B1374&amp;A1374,[1]obs_dates!$C$1:$D$661,2,FALSE)</f>
        <v>39758</v>
      </c>
      <c r="D1374" t="s">
        <v>51</v>
      </c>
      <c r="E1374" t="s">
        <v>9</v>
      </c>
      <c r="F1374" t="s">
        <v>9</v>
      </c>
      <c r="G1374" t="str">
        <f t="shared" si="21"/>
        <v>ungrazed-ungrazed</v>
      </c>
      <c r="H1374" s="5">
        <v>4612</v>
      </c>
      <c r="I1374" s="5">
        <v>4611</v>
      </c>
      <c r="J1374" s="5" t="s">
        <v>10</v>
      </c>
      <c r="K1374" s="5" t="str">
        <f>VLOOKUP(J1374,[1]spp_list!$A$1:$I$200,6,0)</f>
        <v>nativetree</v>
      </c>
      <c r="L1374" s="5" t="str">
        <f>VLOOKUP(J1374,[1]spp_list!$A$1:$I$200,9,0)</f>
        <v>dicot_angiosperm</v>
      </c>
      <c r="M1374" s="5" t="s">
        <v>11</v>
      </c>
      <c r="N1374" s="11">
        <v>1</v>
      </c>
    </row>
    <row r="1375" spans="1:14" x14ac:dyDescent="0.25">
      <c r="A1375">
        <v>20101</v>
      </c>
      <c r="B1375" s="5">
        <v>2008</v>
      </c>
      <c r="C1375" s="4">
        <f>VLOOKUP(B1375&amp;A1375,[1]obs_dates!$C$1:$D$661,2,FALSE)</f>
        <v>39758</v>
      </c>
      <c r="D1375" t="s">
        <v>51</v>
      </c>
      <c r="E1375" t="s">
        <v>9</v>
      </c>
      <c r="F1375" t="s">
        <v>9</v>
      </c>
      <c r="G1375" t="str">
        <f t="shared" si="21"/>
        <v>ungrazed-ungrazed</v>
      </c>
      <c r="H1375" s="5">
        <v>4612</v>
      </c>
      <c r="I1375" s="5">
        <v>4611</v>
      </c>
      <c r="J1375" s="5" t="s">
        <v>30</v>
      </c>
      <c r="K1375" s="5" t="str">
        <f>VLOOKUP(J1375,[1]spp_list!$A$1:$I$200,6,0)</f>
        <v>nativetree</v>
      </c>
      <c r="L1375" s="5" t="str">
        <f>VLOOKUP(J1375,[1]spp_list!$A$1:$I$200,9,0)</f>
        <v>dicot_angiosperm</v>
      </c>
      <c r="M1375" s="5" t="s">
        <v>11</v>
      </c>
      <c r="N1375" s="11">
        <v>1</v>
      </c>
    </row>
    <row r="1376" spans="1:14" x14ac:dyDescent="0.25">
      <c r="A1376">
        <v>20101</v>
      </c>
      <c r="B1376" s="5">
        <v>2008</v>
      </c>
      <c r="C1376" s="4">
        <f>VLOOKUP(B1376&amp;A1376,[1]obs_dates!$C$1:$D$661,2,FALSE)</f>
        <v>39758</v>
      </c>
      <c r="D1376" t="s">
        <v>51</v>
      </c>
      <c r="E1376" t="s">
        <v>9</v>
      </c>
      <c r="F1376" t="s">
        <v>9</v>
      </c>
      <c r="G1376" t="str">
        <f t="shared" si="21"/>
        <v>ungrazed-ungrazed</v>
      </c>
      <c r="H1376" s="5">
        <v>4612</v>
      </c>
      <c r="I1376" s="5">
        <v>4611</v>
      </c>
      <c r="J1376" s="5" t="s">
        <v>12</v>
      </c>
      <c r="K1376" s="5" t="str">
        <f>VLOOKUP(J1376,[1]spp_list!$A$1:$I$200,6,0)</f>
        <v>nativetreefern</v>
      </c>
      <c r="L1376" s="5" t="str">
        <f>VLOOKUP(J1376,[1]spp_list!$A$1:$I$200,9,0)</f>
        <v>ferns_and_lycophytes</v>
      </c>
      <c r="M1376" s="5" t="s">
        <v>11</v>
      </c>
      <c r="N1376" s="11">
        <v>1</v>
      </c>
    </row>
    <row r="1377" spans="1:14" x14ac:dyDescent="0.25">
      <c r="A1377">
        <v>20101</v>
      </c>
      <c r="B1377" s="5">
        <v>2008</v>
      </c>
      <c r="C1377" s="4">
        <f>VLOOKUP(B1377&amp;A1377,[1]obs_dates!$C$1:$D$661,2,FALSE)</f>
        <v>39758</v>
      </c>
      <c r="D1377" t="s">
        <v>51</v>
      </c>
      <c r="E1377" t="s">
        <v>9</v>
      </c>
      <c r="F1377" t="s">
        <v>9</v>
      </c>
      <c r="G1377" t="str">
        <f t="shared" si="21"/>
        <v>ungrazed-ungrazed</v>
      </c>
      <c r="H1377" s="5">
        <v>4612</v>
      </c>
      <c r="I1377" s="5">
        <v>4611</v>
      </c>
      <c r="J1377" s="5" t="s">
        <v>15</v>
      </c>
      <c r="K1377" s="5" t="str">
        <f>VLOOKUP(J1377,[1]spp_list!$A$1:$I$200,6,0)</f>
        <v>nativetree</v>
      </c>
      <c r="L1377" s="5" t="str">
        <f>VLOOKUP(J1377,[1]spp_list!$A$1:$I$200,9,0)</f>
        <v>dicot_angiosperm</v>
      </c>
      <c r="M1377" s="5" t="s">
        <v>11</v>
      </c>
      <c r="N1377" s="11">
        <v>11</v>
      </c>
    </row>
    <row r="1378" spans="1:14" x14ac:dyDescent="0.25">
      <c r="A1378">
        <v>20101</v>
      </c>
      <c r="B1378" s="5">
        <v>2008</v>
      </c>
      <c r="C1378" s="4">
        <f>VLOOKUP(B1378&amp;A1378,[1]obs_dates!$C$1:$D$661,2,FALSE)</f>
        <v>39758</v>
      </c>
      <c r="D1378" t="s">
        <v>51</v>
      </c>
      <c r="E1378" t="s">
        <v>9</v>
      </c>
      <c r="F1378" t="s">
        <v>9</v>
      </c>
      <c r="G1378" t="str">
        <f t="shared" si="21"/>
        <v>ungrazed-ungrazed</v>
      </c>
      <c r="H1378" s="5">
        <v>4612</v>
      </c>
      <c r="I1378" s="5">
        <v>4611</v>
      </c>
      <c r="J1378" s="5" t="s">
        <v>16</v>
      </c>
      <c r="K1378" s="5" t="str">
        <f>VLOOKUP(J1378,[1]spp_list!$A$1:$I$200,6,0)</f>
        <v>nativetree</v>
      </c>
      <c r="L1378" s="5" t="str">
        <f>VLOOKUP(J1378,[1]spp_list!$A$1:$I$200,9,0)</f>
        <v>dicot_angiosperm</v>
      </c>
      <c r="M1378" s="5" t="s">
        <v>11</v>
      </c>
      <c r="N1378" s="11">
        <v>21</v>
      </c>
    </row>
    <row r="1379" spans="1:14" x14ac:dyDescent="0.25">
      <c r="A1379">
        <v>20101</v>
      </c>
      <c r="B1379" s="5">
        <v>2008</v>
      </c>
      <c r="C1379" s="4">
        <f>VLOOKUP(B1379&amp;A1379,[1]obs_dates!$C$1:$D$661,2,FALSE)</f>
        <v>39758</v>
      </c>
      <c r="D1379" t="s">
        <v>51</v>
      </c>
      <c r="E1379" t="s">
        <v>9</v>
      </c>
      <c r="F1379" t="s">
        <v>9</v>
      </c>
      <c r="G1379" t="str">
        <f t="shared" si="21"/>
        <v>ungrazed-ungrazed</v>
      </c>
      <c r="H1379" s="5">
        <v>4612</v>
      </c>
      <c r="I1379" s="5">
        <v>4611</v>
      </c>
      <c r="J1379" s="5" t="s">
        <v>17</v>
      </c>
      <c r="K1379" s="5" t="str">
        <f>VLOOKUP(J1379,[1]spp_list!$A$1:$I$200,6,0)</f>
        <v>nativetree</v>
      </c>
      <c r="L1379" s="5" t="str">
        <f>VLOOKUP(J1379,[1]spp_list!$A$1:$I$200,9,0)</f>
        <v>dicot_angiosperm</v>
      </c>
      <c r="M1379" s="5" t="s">
        <v>11</v>
      </c>
      <c r="N1379" s="11">
        <v>1</v>
      </c>
    </row>
    <row r="1380" spans="1:14" x14ac:dyDescent="0.25">
      <c r="A1380">
        <v>20101</v>
      </c>
      <c r="B1380" s="5">
        <v>2008</v>
      </c>
      <c r="C1380" s="4">
        <f>VLOOKUP(B1380&amp;A1380,[1]obs_dates!$C$1:$D$661,2,FALSE)</f>
        <v>39758</v>
      </c>
      <c r="D1380" t="s">
        <v>51</v>
      </c>
      <c r="E1380" t="s">
        <v>9</v>
      </c>
      <c r="F1380" t="s">
        <v>9</v>
      </c>
      <c r="G1380" t="str">
        <f t="shared" si="21"/>
        <v>ungrazed-ungrazed</v>
      </c>
      <c r="H1380" s="5">
        <v>4612</v>
      </c>
      <c r="I1380" s="5">
        <v>4611</v>
      </c>
      <c r="J1380" s="5" t="s">
        <v>18</v>
      </c>
      <c r="K1380" s="5" t="str">
        <f>VLOOKUP(J1380,[1]spp_list!$A$1:$I$200,6,0)</f>
        <v>nativetree</v>
      </c>
      <c r="L1380" s="5" t="str">
        <f>VLOOKUP(J1380,[1]spp_list!$A$1:$I$200,9,0)</f>
        <v>monocot_angiosperm</v>
      </c>
      <c r="M1380" s="5" t="s">
        <v>11</v>
      </c>
      <c r="N1380" s="11">
        <v>7</v>
      </c>
    </row>
    <row r="1381" spans="1:14" x14ac:dyDescent="0.25">
      <c r="A1381">
        <v>20101</v>
      </c>
      <c r="B1381" s="5">
        <v>2008</v>
      </c>
      <c r="C1381" s="4">
        <f>VLOOKUP(B1381&amp;A1381,[1]obs_dates!$C$1:$D$661,2,FALSE)</f>
        <v>39758</v>
      </c>
      <c r="D1381" t="s">
        <v>51</v>
      </c>
      <c r="E1381" t="s">
        <v>9</v>
      </c>
      <c r="F1381" t="s">
        <v>9</v>
      </c>
      <c r="G1381" t="str">
        <f t="shared" si="21"/>
        <v>ungrazed-ungrazed</v>
      </c>
      <c r="H1381" s="5">
        <v>4612</v>
      </c>
      <c r="I1381" s="5">
        <v>4611</v>
      </c>
      <c r="J1381" s="5" t="s">
        <v>19</v>
      </c>
      <c r="K1381" s="5" t="str">
        <f>VLOOKUP(J1381,[1]spp_list!$A$1:$I$200,6,0)</f>
        <v>nativetree</v>
      </c>
      <c r="L1381" s="5" t="str">
        <f>VLOOKUP(J1381,[1]spp_list!$A$1:$I$200,9,0)</f>
        <v>dicot_angiosperm</v>
      </c>
      <c r="M1381" s="5" t="s">
        <v>11</v>
      </c>
      <c r="N1381" s="11">
        <v>1</v>
      </c>
    </row>
    <row r="1382" spans="1:14" x14ac:dyDescent="0.25">
      <c r="A1382">
        <v>20101</v>
      </c>
      <c r="B1382" s="5">
        <v>2008</v>
      </c>
      <c r="C1382" s="4">
        <f>VLOOKUP(B1382&amp;A1382,[1]obs_dates!$C$1:$D$661,2,FALSE)</f>
        <v>39758</v>
      </c>
      <c r="D1382" t="s">
        <v>51</v>
      </c>
      <c r="E1382" t="s">
        <v>9</v>
      </c>
      <c r="F1382" t="s">
        <v>9</v>
      </c>
      <c r="G1382" t="str">
        <f t="shared" si="21"/>
        <v>ungrazed-ungrazed</v>
      </c>
      <c r="H1382" s="5">
        <v>4612</v>
      </c>
      <c r="I1382" s="5">
        <v>4611</v>
      </c>
      <c r="J1382" s="5" t="s">
        <v>15</v>
      </c>
      <c r="K1382" s="5" t="str">
        <f>VLOOKUP(J1382,[1]spp_list!$A$1:$I$200,6,0)</f>
        <v>nativetree</v>
      </c>
      <c r="L1382" s="5" t="str">
        <f>VLOOKUP(J1382,[1]spp_list!$A$1:$I$200,9,0)</f>
        <v>dicot_angiosperm</v>
      </c>
      <c r="M1382" s="5" t="s">
        <v>20</v>
      </c>
      <c r="N1382" s="15">
        <v>3</v>
      </c>
    </row>
    <row r="1383" spans="1:14" x14ac:dyDescent="0.25">
      <c r="A1383">
        <v>20101</v>
      </c>
      <c r="B1383" s="5">
        <v>2008</v>
      </c>
      <c r="C1383" s="4">
        <f>VLOOKUP(B1383&amp;A1383,[1]obs_dates!$C$1:$D$661,2,FALSE)</f>
        <v>39758</v>
      </c>
      <c r="D1383" t="s">
        <v>51</v>
      </c>
      <c r="E1383" t="s">
        <v>9</v>
      </c>
      <c r="F1383" t="s">
        <v>9</v>
      </c>
      <c r="G1383" t="str">
        <f t="shared" si="21"/>
        <v>ungrazed-ungrazed</v>
      </c>
      <c r="H1383" s="5">
        <v>4612</v>
      </c>
      <c r="I1383" s="5">
        <v>4611</v>
      </c>
      <c r="J1383" s="5" t="s">
        <v>18</v>
      </c>
      <c r="K1383" s="5" t="str">
        <f>VLOOKUP(J1383,[1]spp_list!$A$1:$I$200,6,0)</f>
        <v>nativetree</v>
      </c>
      <c r="L1383" s="5" t="str">
        <f>VLOOKUP(J1383,[1]spp_list!$A$1:$I$200,9,0)</f>
        <v>monocot_angiosperm</v>
      </c>
      <c r="M1383" s="5" t="s">
        <v>20</v>
      </c>
      <c r="N1383" s="15">
        <v>10</v>
      </c>
    </row>
    <row r="1384" spans="1:14" x14ac:dyDescent="0.25">
      <c r="A1384">
        <v>20102</v>
      </c>
      <c r="B1384" s="5">
        <v>2008</v>
      </c>
      <c r="C1384" s="4">
        <f>VLOOKUP(B1384&amp;A1384,[1]obs_dates!$C$1:$D$661,2,FALSE)</f>
        <v>39758</v>
      </c>
      <c r="D1384" t="s">
        <v>51</v>
      </c>
      <c r="E1384" t="s">
        <v>9</v>
      </c>
      <c r="F1384" t="s">
        <v>9</v>
      </c>
      <c r="G1384" t="str">
        <f t="shared" si="21"/>
        <v>ungrazed-ungrazed</v>
      </c>
      <c r="H1384" s="5">
        <v>4614</v>
      </c>
      <c r="I1384" s="5">
        <v>4613</v>
      </c>
      <c r="J1384" s="5" t="s">
        <v>22</v>
      </c>
      <c r="K1384" s="5" t="str">
        <f>VLOOKUP(J1384,[1]spp_list!$A$1:$I$200,6,0)</f>
        <v>nativetreefern</v>
      </c>
      <c r="L1384" s="5" t="str">
        <f>VLOOKUP(J1384,[1]spp_list!$A$1:$I$200,9,0)</f>
        <v>ferns_and_lycophytes</v>
      </c>
      <c r="M1384" s="5" t="s">
        <v>11</v>
      </c>
      <c r="N1384" s="11">
        <v>2</v>
      </c>
    </row>
    <row r="1385" spans="1:14" x14ac:dyDescent="0.25">
      <c r="A1385">
        <v>20102</v>
      </c>
      <c r="B1385" s="5">
        <v>2008</v>
      </c>
      <c r="C1385" s="4">
        <f>VLOOKUP(B1385&amp;A1385,[1]obs_dates!$C$1:$D$661,2,FALSE)</f>
        <v>39758</v>
      </c>
      <c r="D1385" t="s">
        <v>51</v>
      </c>
      <c r="E1385" t="s">
        <v>9</v>
      </c>
      <c r="F1385" t="s">
        <v>9</v>
      </c>
      <c r="G1385" t="str">
        <f t="shared" si="21"/>
        <v>ungrazed-ungrazed</v>
      </c>
      <c r="H1385" s="5">
        <v>4614</v>
      </c>
      <c r="I1385" s="5">
        <v>4613</v>
      </c>
      <c r="J1385" s="5" t="s">
        <v>12</v>
      </c>
      <c r="K1385" s="5" t="str">
        <f>VLOOKUP(J1385,[1]spp_list!$A$1:$I$200,6,0)</f>
        <v>nativetreefern</v>
      </c>
      <c r="L1385" s="5" t="str">
        <f>VLOOKUP(J1385,[1]spp_list!$A$1:$I$200,9,0)</f>
        <v>ferns_and_lycophytes</v>
      </c>
      <c r="M1385" s="5" t="s">
        <v>11</v>
      </c>
      <c r="N1385" s="11">
        <v>1</v>
      </c>
    </row>
    <row r="1386" spans="1:14" x14ac:dyDescent="0.25">
      <c r="A1386">
        <v>20102</v>
      </c>
      <c r="B1386" s="5">
        <v>2008</v>
      </c>
      <c r="C1386" s="4">
        <f>VLOOKUP(B1386&amp;A1386,[1]obs_dates!$C$1:$D$661,2,FALSE)</f>
        <v>39758</v>
      </c>
      <c r="D1386" t="s">
        <v>51</v>
      </c>
      <c r="E1386" t="s">
        <v>9</v>
      </c>
      <c r="F1386" t="s">
        <v>9</v>
      </c>
      <c r="G1386" t="str">
        <f t="shared" si="21"/>
        <v>ungrazed-ungrazed</v>
      </c>
      <c r="H1386" s="5">
        <v>4614</v>
      </c>
      <c r="I1386" s="5">
        <v>4613</v>
      </c>
      <c r="J1386" s="5" t="s">
        <v>14</v>
      </c>
      <c r="K1386" s="5" t="str">
        <f>VLOOKUP(J1386,[1]spp_list!$A$1:$I$200,6,0)</f>
        <v>nativeshrub</v>
      </c>
      <c r="L1386" s="5" t="str">
        <f>VLOOKUP(J1386,[1]spp_list!$A$1:$I$200,9,0)</f>
        <v>dicot_angiosperm</v>
      </c>
      <c r="M1386" s="5" t="s">
        <v>11</v>
      </c>
      <c r="N1386" s="11">
        <v>1</v>
      </c>
    </row>
    <row r="1387" spans="1:14" x14ac:dyDescent="0.25">
      <c r="A1387">
        <v>20102</v>
      </c>
      <c r="B1387" s="5">
        <v>2008</v>
      </c>
      <c r="C1387" s="4">
        <f>VLOOKUP(B1387&amp;A1387,[1]obs_dates!$C$1:$D$661,2,FALSE)</f>
        <v>39758</v>
      </c>
      <c r="D1387" t="s">
        <v>51</v>
      </c>
      <c r="E1387" t="s">
        <v>9</v>
      </c>
      <c r="F1387" t="s">
        <v>9</v>
      </c>
      <c r="G1387" t="str">
        <f t="shared" si="21"/>
        <v>ungrazed-ungrazed</v>
      </c>
      <c r="H1387" s="5">
        <v>4614</v>
      </c>
      <c r="I1387" s="5">
        <v>4613</v>
      </c>
      <c r="J1387" s="5" t="s">
        <v>44</v>
      </c>
      <c r="K1387" s="5" t="str">
        <f>VLOOKUP(J1387,[1]spp_list!$A$1:$I$200,6,0)</f>
        <v>nativetree</v>
      </c>
      <c r="L1387" s="5" t="str">
        <f>VLOOKUP(J1387,[1]spp_list!$A$1:$I$200,9,0)</f>
        <v>dicot_angiosperm</v>
      </c>
      <c r="M1387" s="5" t="s">
        <v>11</v>
      </c>
      <c r="N1387" s="11">
        <v>1</v>
      </c>
    </row>
    <row r="1388" spans="1:14" x14ac:dyDescent="0.25">
      <c r="A1388">
        <v>20102</v>
      </c>
      <c r="B1388" s="5">
        <v>2008</v>
      </c>
      <c r="C1388" s="4">
        <f>VLOOKUP(B1388&amp;A1388,[1]obs_dates!$C$1:$D$661,2,FALSE)</f>
        <v>39758</v>
      </c>
      <c r="D1388" t="s">
        <v>51</v>
      </c>
      <c r="E1388" t="s">
        <v>9</v>
      </c>
      <c r="F1388" t="s">
        <v>9</v>
      </c>
      <c r="G1388" t="str">
        <f t="shared" si="21"/>
        <v>ungrazed-ungrazed</v>
      </c>
      <c r="H1388" s="5">
        <v>4614</v>
      </c>
      <c r="I1388" s="5">
        <v>4613</v>
      </c>
      <c r="J1388" s="5" t="s">
        <v>16</v>
      </c>
      <c r="K1388" s="5" t="str">
        <f>VLOOKUP(J1388,[1]spp_list!$A$1:$I$200,6,0)</f>
        <v>nativetree</v>
      </c>
      <c r="L1388" s="5" t="str">
        <f>VLOOKUP(J1388,[1]spp_list!$A$1:$I$200,9,0)</f>
        <v>dicot_angiosperm</v>
      </c>
      <c r="M1388" s="5" t="s">
        <v>11</v>
      </c>
      <c r="N1388" s="11">
        <v>3</v>
      </c>
    </row>
    <row r="1389" spans="1:14" x14ac:dyDescent="0.25">
      <c r="A1389">
        <v>20102</v>
      </c>
      <c r="B1389" s="5">
        <v>2008</v>
      </c>
      <c r="C1389" s="4">
        <f>VLOOKUP(B1389&amp;A1389,[1]obs_dates!$C$1:$D$661,2,FALSE)</f>
        <v>39758</v>
      </c>
      <c r="D1389" t="s">
        <v>51</v>
      </c>
      <c r="E1389" t="s">
        <v>9</v>
      </c>
      <c r="F1389" t="s">
        <v>9</v>
      </c>
      <c r="G1389" t="str">
        <f t="shared" si="21"/>
        <v>ungrazed-ungrazed</v>
      </c>
      <c r="H1389" s="5">
        <v>4614</v>
      </c>
      <c r="I1389" s="5">
        <v>4613</v>
      </c>
      <c r="J1389" s="5" t="s">
        <v>18</v>
      </c>
      <c r="K1389" s="5" t="str">
        <f>VLOOKUP(J1389,[1]spp_list!$A$1:$I$200,6,0)</f>
        <v>nativetree</v>
      </c>
      <c r="L1389" s="5" t="str">
        <f>VLOOKUP(J1389,[1]spp_list!$A$1:$I$200,9,0)</f>
        <v>monocot_angiosperm</v>
      </c>
      <c r="M1389" s="5" t="s">
        <v>11</v>
      </c>
      <c r="N1389" s="11">
        <v>10</v>
      </c>
    </row>
    <row r="1390" spans="1:14" x14ac:dyDescent="0.25">
      <c r="A1390">
        <v>20102</v>
      </c>
      <c r="B1390" s="5">
        <v>2008</v>
      </c>
      <c r="C1390" s="4">
        <f>VLOOKUP(B1390&amp;A1390,[1]obs_dates!$C$1:$D$661,2,FALSE)</f>
        <v>39758</v>
      </c>
      <c r="D1390" t="s">
        <v>51</v>
      </c>
      <c r="E1390" t="s">
        <v>9</v>
      </c>
      <c r="F1390" t="s">
        <v>9</v>
      </c>
      <c r="G1390" t="str">
        <f t="shared" si="21"/>
        <v>ungrazed-ungrazed</v>
      </c>
      <c r="H1390" s="5">
        <v>4614</v>
      </c>
      <c r="I1390" s="5">
        <v>4613</v>
      </c>
      <c r="J1390" s="5" t="s">
        <v>15</v>
      </c>
      <c r="K1390" s="5" t="str">
        <f>VLOOKUP(J1390,[1]spp_list!$A$1:$I$200,6,0)</f>
        <v>nativetree</v>
      </c>
      <c r="L1390" s="5" t="str">
        <f>VLOOKUP(J1390,[1]spp_list!$A$1:$I$200,9,0)</f>
        <v>dicot_angiosperm</v>
      </c>
      <c r="M1390" s="5" t="s">
        <v>20</v>
      </c>
      <c r="N1390" s="15">
        <v>2</v>
      </c>
    </row>
    <row r="1391" spans="1:14" x14ac:dyDescent="0.25">
      <c r="A1391">
        <v>20102</v>
      </c>
      <c r="B1391" s="5">
        <v>2008</v>
      </c>
      <c r="C1391" s="4">
        <f>VLOOKUP(B1391&amp;A1391,[1]obs_dates!$C$1:$D$661,2,FALSE)</f>
        <v>39758</v>
      </c>
      <c r="D1391" t="s">
        <v>51</v>
      </c>
      <c r="E1391" t="s">
        <v>9</v>
      </c>
      <c r="F1391" t="s">
        <v>9</v>
      </c>
      <c r="G1391" t="str">
        <f t="shared" si="21"/>
        <v>ungrazed-ungrazed</v>
      </c>
      <c r="H1391" s="5">
        <v>4614</v>
      </c>
      <c r="I1391" s="5">
        <v>4613</v>
      </c>
      <c r="J1391" s="5" t="s">
        <v>23</v>
      </c>
      <c r="K1391" s="5" t="str">
        <f>VLOOKUP(J1391,[1]spp_list!$A$1:$I$200,6,0)</f>
        <v>nativetree</v>
      </c>
      <c r="L1391" s="5" t="str">
        <f>VLOOKUP(J1391,[1]spp_list!$A$1:$I$200,9,0)</f>
        <v>dicot_angiosperm</v>
      </c>
      <c r="M1391" s="5" t="s">
        <v>20</v>
      </c>
      <c r="N1391" s="15">
        <v>7</v>
      </c>
    </row>
    <row r="1392" spans="1:14" x14ac:dyDescent="0.25">
      <c r="A1392">
        <v>20102</v>
      </c>
      <c r="B1392" s="5">
        <v>2008</v>
      </c>
      <c r="C1392" s="4">
        <f>VLOOKUP(B1392&amp;A1392,[1]obs_dates!$C$1:$D$661,2,FALSE)</f>
        <v>39758</v>
      </c>
      <c r="D1392" t="s">
        <v>51</v>
      </c>
      <c r="E1392" t="s">
        <v>9</v>
      </c>
      <c r="F1392" t="s">
        <v>9</v>
      </c>
      <c r="G1392" t="str">
        <f t="shared" si="21"/>
        <v>ungrazed-ungrazed</v>
      </c>
      <c r="H1392" s="5">
        <v>4614</v>
      </c>
      <c r="I1392" s="5">
        <v>4613</v>
      </c>
      <c r="J1392" s="5" t="s">
        <v>18</v>
      </c>
      <c r="K1392" s="5" t="str">
        <f>VLOOKUP(J1392,[1]spp_list!$A$1:$I$200,6,0)</f>
        <v>nativetree</v>
      </c>
      <c r="L1392" s="5" t="str">
        <f>VLOOKUP(J1392,[1]spp_list!$A$1:$I$200,9,0)</f>
        <v>monocot_angiosperm</v>
      </c>
      <c r="M1392" s="5" t="s">
        <v>20</v>
      </c>
      <c r="N1392" s="15">
        <v>3</v>
      </c>
    </row>
    <row r="1393" spans="1:14" x14ac:dyDescent="0.25">
      <c r="A1393">
        <v>20103</v>
      </c>
      <c r="B1393" s="5">
        <v>2008</v>
      </c>
      <c r="C1393" s="4">
        <f>VLOOKUP(B1393&amp;A1393,[1]obs_dates!$C$1:$D$661,2,FALSE)</f>
        <v>39758</v>
      </c>
      <c r="D1393" t="s">
        <v>51</v>
      </c>
      <c r="E1393" t="s">
        <v>9</v>
      </c>
      <c r="F1393" t="s">
        <v>9</v>
      </c>
      <c r="G1393" t="str">
        <f t="shared" si="21"/>
        <v>ungrazed-ungrazed</v>
      </c>
      <c r="H1393" s="5" t="s">
        <v>72</v>
      </c>
      <c r="I1393" s="5">
        <v>4616</v>
      </c>
      <c r="J1393" s="5" t="s">
        <v>30</v>
      </c>
      <c r="K1393" s="5" t="str">
        <f>VLOOKUP(J1393,[1]spp_list!$A$1:$I$200,6,0)</f>
        <v>nativetree</v>
      </c>
      <c r="L1393" s="5" t="str">
        <f>VLOOKUP(J1393,[1]spp_list!$A$1:$I$200,9,0)</f>
        <v>dicot_angiosperm</v>
      </c>
      <c r="M1393" s="5" t="s">
        <v>11</v>
      </c>
      <c r="N1393" s="11">
        <v>1</v>
      </c>
    </row>
    <row r="1394" spans="1:14" x14ac:dyDescent="0.25">
      <c r="A1394">
        <v>20103</v>
      </c>
      <c r="B1394" s="5">
        <v>2008</v>
      </c>
      <c r="C1394" s="4">
        <f>VLOOKUP(B1394&amp;A1394,[1]obs_dates!$C$1:$D$661,2,FALSE)</f>
        <v>39758</v>
      </c>
      <c r="D1394" t="s">
        <v>51</v>
      </c>
      <c r="E1394" t="s">
        <v>9</v>
      </c>
      <c r="F1394" t="s">
        <v>9</v>
      </c>
      <c r="G1394" t="str">
        <f t="shared" si="21"/>
        <v>ungrazed-ungrazed</v>
      </c>
      <c r="H1394" s="5" t="s">
        <v>72</v>
      </c>
      <c r="I1394" s="5">
        <v>4616</v>
      </c>
      <c r="J1394" s="5" t="s">
        <v>73</v>
      </c>
      <c r="K1394" s="5" t="str">
        <f>VLOOKUP(J1394,[1]spp_list!$A$1:$I$200,6,0)</f>
        <v>nativeshrub</v>
      </c>
      <c r="L1394" s="5" t="str">
        <f>VLOOKUP(J1394,[1]spp_list!$A$1:$I$200,9,0)</f>
        <v>dicot_angiosperm</v>
      </c>
      <c r="M1394" s="5" t="s">
        <v>11</v>
      </c>
      <c r="N1394" s="11">
        <v>1</v>
      </c>
    </row>
    <row r="1395" spans="1:14" x14ac:dyDescent="0.25">
      <c r="A1395">
        <v>20103</v>
      </c>
      <c r="B1395" s="5">
        <v>2008</v>
      </c>
      <c r="C1395" s="4">
        <f>VLOOKUP(B1395&amp;A1395,[1]obs_dates!$C$1:$D$661,2,FALSE)</f>
        <v>39758</v>
      </c>
      <c r="D1395" t="s">
        <v>51</v>
      </c>
      <c r="E1395" t="s">
        <v>9</v>
      </c>
      <c r="F1395" t="s">
        <v>9</v>
      </c>
      <c r="G1395" t="str">
        <f t="shared" si="21"/>
        <v>ungrazed-ungrazed</v>
      </c>
      <c r="H1395" s="5" t="s">
        <v>72</v>
      </c>
      <c r="I1395" s="5">
        <v>4616</v>
      </c>
      <c r="J1395" s="5" t="s">
        <v>22</v>
      </c>
      <c r="K1395" s="5" t="str">
        <f>VLOOKUP(J1395,[1]spp_list!$A$1:$I$200,6,0)</f>
        <v>nativetreefern</v>
      </c>
      <c r="L1395" s="5" t="str">
        <f>VLOOKUP(J1395,[1]spp_list!$A$1:$I$200,9,0)</f>
        <v>ferns_and_lycophytes</v>
      </c>
      <c r="M1395" s="5" t="s">
        <v>11</v>
      </c>
      <c r="N1395" s="11">
        <v>3</v>
      </c>
    </row>
    <row r="1396" spans="1:14" x14ac:dyDescent="0.25">
      <c r="A1396">
        <v>20103</v>
      </c>
      <c r="B1396" s="5">
        <v>2008</v>
      </c>
      <c r="C1396" s="4">
        <f>VLOOKUP(B1396&amp;A1396,[1]obs_dates!$C$1:$D$661,2,FALSE)</f>
        <v>39758</v>
      </c>
      <c r="D1396" t="s">
        <v>51</v>
      </c>
      <c r="E1396" t="s">
        <v>9</v>
      </c>
      <c r="F1396" t="s">
        <v>9</v>
      </c>
      <c r="G1396" t="str">
        <f t="shared" si="21"/>
        <v>ungrazed-ungrazed</v>
      </c>
      <c r="H1396" s="5" t="s">
        <v>72</v>
      </c>
      <c r="I1396" s="5">
        <v>4616</v>
      </c>
      <c r="J1396" s="5" t="s">
        <v>13</v>
      </c>
      <c r="K1396" s="5" t="str">
        <f>VLOOKUP(J1396,[1]spp_list!$A$1:$I$200,6,0)</f>
        <v>nativetreefern</v>
      </c>
      <c r="L1396" s="5" t="str">
        <f>VLOOKUP(J1396,[1]spp_list!$A$1:$I$200,9,0)</f>
        <v>ferns_and_lycophytes</v>
      </c>
      <c r="M1396" s="5" t="s">
        <v>11</v>
      </c>
      <c r="N1396" s="11">
        <v>7</v>
      </c>
    </row>
    <row r="1397" spans="1:14" x14ac:dyDescent="0.25">
      <c r="A1397">
        <v>20103</v>
      </c>
      <c r="B1397" s="5">
        <v>2008</v>
      </c>
      <c r="C1397" s="4">
        <f>VLOOKUP(B1397&amp;A1397,[1]obs_dates!$C$1:$D$661,2,FALSE)</f>
        <v>39758</v>
      </c>
      <c r="D1397" t="s">
        <v>51</v>
      </c>
      <c r="E1397" t="s">
        <v>9</v>
      </c>
      <c r="F1397" t="s">
        <v>9</v>
      </c>
      <c r="G1397" t="str">
        <f t="shared" si="21"/>
        <v>ungrazed-ungrazed</v>
      </c>
      <c r="H1397" s="5" t="s">
        <v>72</v>
      </c>
      <c r="I1397" s="5">
        <v>4616</v>
      </c>
      <c r="J1397" s="5" t="s">
        <v>14</v>
      </c>
      <c r="K1397" s="5" t="str">
        <f>VLOOKUP(J1397,[1]spp_list!$A$1:$I$200,6,0)</f>
        <v>nativeshrub</v>
      </c>
      <c r="L1397" s="5" t="str">
        <f>VLOOKUP(J1397,[1]spp_list!$A$1:$I$200,9,0)</f>
        <v>dicot_angiosperm</v>
      </c>
      <c r="M1397" s="5" t="s">
        <v>11</v>
      </c>
      <c r="N1397" s="11">
        <v>2</v>
      </c>
    </row>
    <row r="1398" spans="1:14" x14ac:dyDescent="0.25">
      <c r="A1398">
        <v>20103</v>
      </c>
      <c r="B1398" s="5">
        <v>2008</v>
      </c>
      <c r="C1398" s="4">
        <f>VLOOKUP(B1398&amp;A1398,[1]obs_dates!$C$1:$D$661,2,FALSE)</f>
        <v>39758</v>
      </c>
      <c r="D1398" t="s">
        <v>51</v>
      </c>
      <c r="E1398" t="s">
        <v>9</v>
      </c>
      <c r="F1398" t="s">
        <v>9</v>
      </c>
      <c r="G1398" t="str">
        <f t="shared" si="21"/>
        <v>ungrazed-ungrazed</v>
      </c>
      <c r="H1398" s="5" t="s">
        <v>72</v>
      </c>
      <c r="I1398" s="5">
        <v>4616</v>
      </c>
      <c r="J1398" s="5" t="s">
        <v>15</v>
      </c>
      <c r="K1398" s="5" t="str">
        <f>VLOOKUP(J1398,[1]spp_list!$A$1:$I$200,6,0)</f>
        <v>nativetree</v>
      </c>
      <c r="L1398" s="5" t="str">
        <f>VLOOKUP(J1398,[1]spp_list!$A$1:$I$200,9,0)</f>
        <v>dicot_angiosperm</v>
      </c>
      <c r="M1398" s="5" t="s">
        <v>11</v>
      </c>
      <c r="N1398" s="11">
        <v>6</v>
      </c>
    </row>
    <row r="1399" spans="1:14" x14ac:dyDescent="0.25">
      <c r="A1399">
        <v>20103</v>
      </c>
      <c r="B1399" s="5">
        <v>2008</v>
      </c>
      <c r="C1399" s="4">
        <f>VLOOKUP(B1399&amp;A1399,[1]obs_dates!$C$1:$D$661,2,FALSE)</f>
        <v>39758</v>
      </c>
      <c r="D1399" t="s">
        <v>51</v>
      </c>
      <c r="E1399" t="s">
        <v>9</v>
      </c>
      <c r="F1399" t="s">
        <v>9</v>
      </c>
      <c r="G1399" t="str">
        <f t="shared" si="21"/>
        <v>ungrazed-ungrazed</v>
      </c>
      <c r="H1399" s="5" t="s">
        <v>72</v>
      </c>
      <c r="I1399" s="5">
        <v>4616</v>
      </c>
      <c r="J1399" s="5" t="s">
        <v>16</v>
      </c>
      <c r="K1399" s="5" t="str">
        <f>VLOOKUP(J1399,[1]spp_list!$A$1:$I$200,6,0)</f>
        <v>nativetree</v>
      </c>
      <c r="L1399" s="5" t="str">
        <f>VLOOKUP(J1399,[1]spp_list!$A$1:$I$200,9,0)</f>
        <v>dicot_angiosperm</v>
      </c>
      <c r="M1399" s="5" t="s">
        <v>11</v>
      </c>
      <c r="N1399" s="11">
        <v>8</v>
      </c>
    </row>
    <row r="1400" spans="1:14" x14ac:dyDescent="0.25">
      <c r="A1400">
        <v>20103</v>
      </c>
      <c r="B1400" s="5">
        <v>2008</v>
      </c>
      <c r="C1400" s="4">
        <f>VLOOKUP(B1400&amp;A1400,[1]obs_dates!$C$1:$D$661,2,FALSE)</f>
        <v>39758</v>
      </c>
      <c r="D1400" t="s">
        <v>51</v>
      </c>
      <c r="E1400" t="s">
        <v>9</v>
      </c>
      <c r="F1400" t="s">
        <v>9</v>
      </c>
      <c r="G1400" t="str">
        <f t="shared" si="21"/>
        <v>ungrazed-ungrazed</v>
      </c>
      <c r="H1400" s="5" t="s">
        <v>72</v>
      </c>
      <c r="I1400" s="5">
        <v>4616</v>
      </c>
      <c r="J1400" s="5" t="s">
        <v>38</v>
      </c>
      <c r="K1400" s="5" t="str">
        <f>VLOOKUP(J1400,[1]spp_list!$A$1:$I$200,6,0)</f>
        <v>nativetree</v>
      </c>
      <c r="L1400" s="5" t="str">
        <f>VLOOKUP(J1400,[1]spp_list!$A$1:$I$200,9,0)</f>
        <v>dicot_angiosperm</v>
      </c>
      <c r="M1400" s="5" t="s">
        <v>11</v>
      </c>
      <c r="N1400" s="11">
        <v>1</v>
      </c>
    </row>
    <row r="1401" spans="1:14" x14ac:dyDescent="0.25">
      <c r="A1401">
        <v>20103</v>
      </c>
      <c r="B1401" s="5">
        <v>2008</v>
      </c>
      <c r="C1401" s="4">
        <f>VLOOKUP(B1401&amp;A1401,[1]obs_dates!$C$1:$D$661,2,FALSE)</f>
        <v>39758</v>
      </c>
      <c r="D1401" t="s">
        <v>51</v>
      </c>
      <c r="E1401" t="s">
        <v>9</v>
      </c>
      <c r="F1401" t="s">
        <v>9</v>
      </c>
      <c r="G1401" t="str">
        <f t="shared" si="21"/>
        <v>ungrazed-ungrazed</v>
      </c>
      <c r="H1401" s="5" t="s">
        <v>72</v>
      </c>
      <c r="I1401" s="5">
        <v>4616</v>
      </c>
      <c r="J1401" s="5" t="s">
        <v>18</v>
      </c>
      <c r="K1401" s="5" t="str">
        <f>VLOOKUP(J1401,[1]spp_list!$A$1:$I$200,6,0)</f>
        <v>nativetree</v>
      </c>
      <c r="L1401" s="5" t="str">
        <f>VLOOKUP(J1401,[1]spp_list!$A$1:$I$200,9,0)</f>
        <v>monocot_angiosperm</v>
      </c>
      <c r="M1401" s="5" t="s">
        <v>11</v>
      </c>
      <c r="N1401" s="11">
        <v>5</v>
      </c>
    </row>
    <row r="1402" spans="1:14" x14ac:dyDescent="0.25">
      <c r="A1402">
        <v>20103</v>
      </c>
      <c r="B1402" s="5">
        <v>2008</v>
      </c>
      <c r="C1402" s="4">
        <f>VLOOKUP(B1402&amp;A1402,[1]obs_dates!$C$1:$D$661,2,FALSE)</f>
        <v>39758</v>
      </c>
      <c r="D1402" t="s">
        <v>51</v>
      </c>
      <c r="E1402" t="s">
        <v>9</v>
      </c>
      <c r="F1402" t="s">
        <v>9</v>
      </c>
      <c r="G1402" t="str">
        <f t="shared" si="21"/>
        <v>ungrazed-ungrazed</v>
      </c>
      <c r="H1402" s="5" t="s">
        <v>72</v>
      </c>
      <c r="I1402" s="5">
        <v>4616</v>
      </c>
      <c r="J1402" s="5" t="s">
        <v>15</v>
      </c>
      <c r="K1402" s="5" t="str">
        <f>VLOOKUP(J1402,[1]spp_list!$A$1:$I$200,6,0)</f>
        <v>nativetree</v>
      </c>
      <c r="L1402" s="5" t="str">
        <f>VLOOKUP(J1402,[1]spp_list!$A$1:$I$200,9,0)</f>
        <v>dicot_angiosperm</v>
      </c>
      <c r="M1402" s="5" t="s">
        <v>20</v>
      </c>
      <c r="N1402" s="15">
        <v>5</v>
      </c>
    </row>
    <row r="1403" spans="1:14" x14ac:dyDescent="0.25">
      <c r="A1403">
        <v>20103</v>
      </c>
      <c r="B1403" s="5">
        <v>2008</v>
      </c>
      <c r="C1403" s="4">
        <f>VLOOKUP(B1403&amp;A1403,[1]obs_dates!$C$1:$D$661,2,FALSE)</f>
        <v>39758</v>
      </c>
      <c r="D1403" t="s">
        <v>51</v>
      </c>
      <c r="E1403" t="s">
        <v>9</v>
      </c>
      <c r="F1403" t="s">
        <v>9</v>
      </c>
      <c r="G1403" t="str">
        <f t="shared" si="21"/>
        <v>ungrazed-ungrazed</v>
      </c>
      <c r="H1403" s="5" t="s">
        <v>72</v>
      </c>
      <c r="I1403" s="5">
        <v>4616</v>
      </c>
      <c r="J1403" s="5" t="s">
        <v>18</v>
      </c>
      <c r="K1403" s="5" t="str">
        <f>VLOOKUP(J1403,[1]spp_list!$A$1:$I$200,6,0)</f>
        <v>nativetree</v>
      </c>
      <c r="L1403" s="5" t="str">
        <f>VLOOKUP(J1403,[1]spp_list!$A$1:$I$200,9,0)</f>
        <v>monocot_angiosperm</v>
      </c>
      <c r="M1403" s="5" t="s">
        <v>20</v>
      </c>
      <c r="N1403" s="15">
        <v>11</v>
      </c>
    </row>
    <row r="1404" spans="1:14" x14ac:dyDescent="0.25">
      <c r="A1404">
        <v>20201</v>
      </c>
      <c r="B1404" s="5">
        <v>2008</v>
      </c>
      <c r="C1404" s="4">
        <f>VLOOKUP(B1404&amp;A1404,[1]obs_dates!$C$1:$D$661,2,FALSE)</f>
        <v>39758</v>
      </c>
      <c r="D1404" t="s">
        <v>51</v>
      </c>
      <c r="E1404" t="s">
        <v>9</v>
      </c>
      <c r="F1404" t="s">
        <v>9</v>
      </c>
      <c r="G1404" t="str">
        <f t="shared" si="21"/>
        <v>ungrazed-ungrazed</v>
      </c>
      <c r="H1404" s="5">
        <v>4618</v>
      </c>
      <c r="I1404" s="5">
        <v>4617</v>
      </c>
      <c r="J1404" s="5" t="s">
        <v>26</v>
      </c>
      <c r="K1404" s="5" t="str">
        <f>VLOOKUP(J1404,[1]spp_list!$A$1:$I$200,6,0)</f>
        <v>nativetree</v>
      </c>
      <c r="L1404" s="5" t="str">
        <f>VLOOKUP(J1404,[1]spp_list!$A$1:$I$200,9,0)</f>
        <v>dicot_angiosperm</v>
      </c>
      <c r="M1404" s="5" t="s">
        <v>11</v>
      </c>
      <c r="N1404" s="11">
        <v>1</v>
      </c>
    </row>
    <row r="1405" spans="1:14" x14ac:dyDescent="0.25">
      <c r="A1405">
        <v>20201</v>
      </c>
      <c r="B1405" s="5">
        <v>2008</v>
      </c>
      <c r="C1405" s="4">
        <f>VLOOKUP(B1405&amp;A1405,[1]obs_dates!$C$1:$D$661,2,FALSE)</f>
        <v>39758</v>
      </c>
      <c r="D1405" t="s">
        <v>51</v>
      </c>
      <c r="E1405" t="s">
        <v>9</v>
      </c>
      <c r="F1405" t="s">
        <v>9</v>
      </c>
      <c r="G1405" t="str">
        <f t="shared" si="21"/>
        <v>ungrazed-ungrazed</v>
      </c>
      <c r="H1405" s="5">
        <v>4618</v>
      </c>
      <c r="I1405" s="5">
        <v>4617</v>
      </c>
      <c r="J1405" s="5" t="s">
        <v>34</v>
      </c>
      <c r="K1405" s="5" t="str">
        <f>VLOOKUP(J1405,[1]spp_list!$A$1:$I$200,6,0)</f>
        <v>nativeshrub</v>
      </c>
      <c r="L1405" s="5" t="str">
        <f>VLOOKUP(J1405,[1]spp_list!$A$1:$I$200,9,0)</f>
        <v>dicot_angiosperm</v>
      </c>
      <c r="M1405" s="5" t="s">
        <v>11</v>
      </c>
      <c r="N1405" s="11">
        <v>1</v>
      </c>
    </row>
    <row r="1406" spans="1:14" x14ac:dyDescent="0.25">
      <c r="A1406">
        <v>20201</v>
      </c>
      <c r="B1406" s="5">
        <v>2008</v>
      </c>
      <c r="C1406" s="4">
        <f>VLOOKUP(B1406&amp;A1406,[1]obs_dates!$C$1:$D$661,2,FALSE)</f>
        <v>39758</v>
      </c>
      <c r="D1406" t="s">
        <v>51</v>
      </c>
      <c r="E1406" t="s">
        <v>9</v>
      </c>
      <c r="F1406" t="s">
        <v>9</v>
      </c>
      <c r="G1406" t="str">
        <f t="shared" si="21"/>
        <v>ungrazed-ungrazed</v>
      </c>
      <c r="H1406" s="5">
        <v>4618</v>
      </c>
      <c r="I1406" s="5">
        <v>4617</v>
      </c>
      <c r="J1406" s="5" t="s">
        <v>30</v>
      </c>
      <c r="K1406" s="5" t="str">
        <f>VLOOKUP(J1406,[1]spp_list!$A$1:$I$200,6,0)</f>
        <v>nativetree</v>
      </c>
      <c r="L1406" s="5" t="str">
        <f>VLOOKUP(J1406,[1]spp_list!$A$1:$I$200,9,0)</f>
        <v>dicot_angiosperm</v>
      </c>
      <c r="M1406" s="5" t="s">
        <v>11</v>
      </c>
      <c r="N1406" s="11">
        <v>1</v>
      </c>
    </row>
    <row r="1407" spans="1:14" x14ac:dyDescent="0.25">
      <c r="A1407">
        <v>20201</v>
      </c>
      <c r="B1407" s="5">
        <v>2008</v>
      </c>
      <c r="C1407" s="4">
        <f>VLOOKUP(B1407&amp;A1407,[1]obs_dates!$C$1:$D$661,2,FALSE)</f>
        <v>39758</v>
      </c>
      <c r="D1407" t="s">
        <v>51</v>
      </c>
      <c r="E1407" t="s">
        <v>9</v>
      </c>
      <c r="F1407" t="s">
        <v>9</v>
      </c>
      <c r="G1407" t="str">
        <f t="shared" si="21"/>
        <v>ungrazed-ungrazed</v>
      </c>
      <c r="H1407" s="5">
        <v>4618</v>
      </c>
      <c r="I1407" s="5">
        <v>4617</v>
      </c>
      <c r="J1407" s="5" t="s">
        <v>22</v>
      </c>
      <c r="K1407" s="5" t="str">
        <f>VLOOKUP(J1407,[1]spp_list!$A$1:$I$200,6,0)</f>
        <v>nativetreefern</v>
      </c>
      <c r="L1407" s="5" t="str">
        <f>VLOOKUP(J1407,[1]spp_list!$A$1:$I$200,9,0)</f>
        <v>ferns_and_lycophytes</v>
      </c>
      <c r="M1407" s="5" t="s">
        <v>11</v>
      </c>
      <c r="N1407" s="11">
        <v>5</v>
      </c>
    </row>
    <row r="1408" spans="1:14" x14ac:dyDescent="0.25">
      <c r="A1408">
        <v>20201</v>
      </c>
      <c r="B1408" s="5">
        <v>2008</v>
      </c>
      <c r="C1408" s="4">
        <f>VLOOKUP(B1408&amp;A1408,[1]obs_dates!$C$1:$D$661,2,FALSE)</f>
        <v>39758</v>
      </c>
      <c r="D1408" t="s">
        <v>51</v>
      </c>
      <c r="E1408" t="s">
        <v>9</v>
      </c>
      <c r="F1408" t="s">
        <v>9</v>
      </c>
      <c r="G1408" t="str">
        <f t="shared" si="21"/>
        <v>ungrazed-ungrazed</v>
      </c>
      <c r="H1408" s="5">
        <v>4618</v>
      </c>
      <c r="I1408" s="5">
        <v>4617</v>
      </c>
      <c r="J1408" s="5" t="s">
        <v>13</v>
      </c>
      <c r="K1408" s="5" t="str">
        <f>VLOOKUP(J1408,[1]spp_list!$A$1:$I$200,6,0)</f>
        <v>nativetreefern</v>
      </c>
      <c r="L1408" s="5" t="str">
        <f>VLOOKUP(J1408,[1]spp_list!$A$1:$I$200,9,0)</f>
        <v>ferns_and_lycophytes</v>
      </c>
      <c r="M1408" s="5" t="s">
        <v>11</v>
      </c>
      <c r="N1408" s="11">
        <v>4</v>
      </c>
    </row>
    <row r="1409" spans="1:14" x14ac:dyDescent="0.25">
      <c r="A1409">
        <v>20201</v>
      </c>
      <c r="B1409" s="5">
        <v>2008</v>
      </c>
      <c r="C1409" s="4">
        <f>VLOOKUP(B1409&amp;A1409,[1]obs_dates!$C$1:$D$661,2,FALSE)</f>
        <v>39758</v>
      </c>
      <c r="D1409" t="s">
        <v>51</v>
      </c>
      <c r="E1409" t="s">
        <v>9</v>
      </c>
      <c r="F1409" t="s">
        <v>9</v>
      </c>
      <c r="G1409" t="str">
        <f t="shared" si="21"/>
        <v>ungrazed-ungrazed</v>
      </c>
      <c r="H1409" s="5">
        <v>4618</v>
      </c>
      <c r="I1409" s="5">
        <v>4617</v>
      </c>
      <c r="J1409" s="5" t="s">
        <v>14</v>
      </c>
      <c r="K1409" s="5" t="str">
        <f>VLOOKUP(J1409,[1]spp_list!$A$1:$I$200,6,0)</f>
        <v>nativeshrub</v>
      </c>
      <c r="L1409" s="5" t="str">
        <f>VLOOKUP(J1409,[1]spp_list!$A$1:$I$200,9,0)</f>
        <v>dicot_angiosperm</v>
      </c>
      <c r="M1409" s="5" t="s">
        <v>11</v>
      </c>
      <c r="N1409" s="11">
        <v>2</v>
      </c>
    </row>
    <row r="1410" spans="1:14" x14ac:dyDescent="0.25">
      <c r="A1410">
        <v>20201</v>
      </c>
      <c r="B1410" s="5">
        <v>2008</v>
      </c>
      <c r="C1410" s="4">
        <f>VLOOKUP(B1410&amp;A1410,[1]obs_dates!$C$1:$D$661,2,FALSE)</f>
        <v>39758</v>
      </c>
      <c r="D1410" t="s">
        <v>51</v>
      </c>
      <c r="E1410" t="s">
        <v>9</v>
      </c>
      <c r="F1410" t="s">
        <v>9</v>
      </c>
      <c r="G1410" t="str">
        <f t="shared" si="21"/>
        <v>ungrazed-ungrazed</v>
      </c>
      <c r="H1410" s="5">
        <v>4618</v>
      </c>
      <c r="I1410" s="5">
        <v>4617</v>
      </c>
      <c r="J1410" s="5" t="s">
        <v>15</v>
      </c>
      <c r="K1410" s="5" t="str">
        <f>VLOOKUP(J1410,[1]spp_list!$A$1:$I$200,6,0)</f>
        <v>nativetree</v>
      </c>
      <c r="L1410" s="5" t="str">
        <f>VLOOKUP(J1410,[1]spp_list!$A$1:$I$200,9,0)</f>
        <v>dicot_angiosperm</v>
      </c>
      <c r="M1410" s="5" t="s">
        <v>11</v>
      </c>
      <c r="N1410" s="11">
        <v>36</v>
      </c>
    </row>
    <row r="1411" spans="1:14" x14ac:dyDescent="0.25">
      <c r="A1411">
        <v>20201</v>
      </c>
      <c r="B1411" s="5">
        <v>2008</v>
      </c>
      <c r="C1411" s="4">
        <f>VLOOKUP(B1411&amp;A1411,[1]obs_dates!$C$1:$D$661,2,FALSE)</f>
        <v>39758</v>
      </c>
      <c r="D1411" t="s">
        <v>51</v>
      </c>
      <c r="E1411" t="s">
        <v>9</v>
      </c>
      <c r="F1411" t="s">
        <v>9</v>
      </c>
      <c r="G1411" t="str">
        <f t="shared" ref="G1411:G1474" si="22">CONCATENATE(E1411,"-",F1411)</f>
        <v>ungrazed-ungrazed</v>
      </c>
      <c r="H1411" s="5">
        <v>4618</v>
      </c>
      <c r="I1411" s="5">
        <v>4617</v>
      </c>
      <c r="J1411" s="5" t="s">
        <v>28</v>
      </c>
      <c r="K1411" s="5" t="str">
        <f>VLOOKUP(J1411,[1]spp_list!$A$1:$I$200,6,0)</f>
        <v>nativetree</v>
      </c>
      <c r="L1411" s="5" t="str">
        <f>VLOOKUP(J1411,[1]spp_list!$A$1:$I$200,9,0)</f>
        <v>dicot_angiosperm</v>
      </c>
      <c r="M1411" s="5" t="s">
        <v>11</v>
      </c>
      <c r="N1411" s="11">
        <v>3</v>
      </c>
    </row>
    <row r="1412" spans="1:14" x14ac:dyDescent="0.25">
      <c r="A1412">
        <v>20201</v>
      </c>
      <c r="B1412" s="5">
        <v>2008</v>
      </c>
      <c r="C1412" s="4">
        <f>VLOOKUP(B1412&amp;A1412,[1]obs_dates!$C$1:$D$661,2,FALSE)</f>
        <v>39758</v>
      </c>
      <c r="D1412" t="s">
        <v>51</v>
      </c>
      <c r="E1412" t="s">
        <v>9</v>
      </c>
      <c r="F1412" t="s">
        <v>9</v>
      </c>
      <c r="G1412" t="str">
        <f t="shared" si="22"/>
        <v>ungrazed-ungrazed</v>
      </c>
      <c r="H1412" s="5">
        <v>4618</v>
      </c>
      <c r="I1412" s="5">
        <v>4617</v>
      </c>
      <c r="J1412" s="5" t="s">
        <v>16</v>
      </c>
      <c r="K1412" s="5" t="str">
        <f>VLOOKUP(J1412,[1]spp_list!$A$1:$I$200,6,0)</f>
        <v>nativetree</v>
      </c>
      <c r="L1412" s="5" t="str">
        <f>VLOOKUP(J1412,[1]spp_list!$A$1:$I$200,9,0)</f>
        <v>dicot_angiosperm</v>
      </c>
      <c r="M1412" s="5" t="s">
        <v>11</v>
      </c>
      <c r="N1412" s="11">
        <v>29</v>
      </c>
    </row>
    <row r="1413" spans="1:14" x14ac:dyDescent="0.25">
      <c r="A1413">
        <v>20201</v>
      </c>
      <c r="B1413" s="5">
        <v>2008</v>
      </c>
      <c r="C1413" s="4">
        <f>VLOOKUP(B1413&amp;A1413,[1]obs_dates!$C$1:$D$661,2,FALSE)</f>
        <v>39758</v>
      </c>
      <c r="D1413" t="s">
        <v>51</v>
      </c>
      <c r="E1413" t="s">
        <v>9</v>
      </c>
      <c r="F1413" t="s">
        <v>9</v>
      </c>
      <c r="G1413" t="str">
        <f t="shared" si="22"/>
        <v>ungrazed-ungrazed</v>
      </c>
      <c r="H1413" s="5">
        <v>4618</v>
      </c>
      <c r="I1413" s="5">
        <v>4617</v>
      </c>
      <c r="J1413" s="5" t="s">
        <v>18</v>
      </c>
      <c r="K1413" s="5" t="str">
        <f>VLOOKUP(J1413,[1]spp_list!$A$1:$I$200,6,0)</f>
        <v>nativetree</v>
      </c>
      <c r="L1413" s="5" t="str">
        <f>VLOOKUP(J1413,[1]spp_list!$A$1:$I$200,9,0)</f>
        <v>monocot_angiosperm</v>
      </c>
      <c r="M1413" s="5" t="s">
        <v>11</v>
      </c>
      <c r="N1413" s="11">
        <v>25</v>
      </c>
    </row>
    <row r="1414" spans="1:14" x14ac:dyDescent="0.25">
      <c r="A1414">
        <v>20201</v>
      </c>
      <c r="B1414" s="5">
        <v>2008</v>
      </c>
      <c r="C1414" s="4">
        <f>VLOOKUP(B1414&amp;A1414,[1]obs_dates!$C$1:$D$661,2,FALSE)</f>
        <v>39758</v>
      </c>
      <c r="D1414" t="s">
        <v>51</v>
      </c>
      <c r="E1414" t="s">
        <v>9</v>
      </c>
      <c r="F1414" t="s">
        <v>9</v>
      </c>
      <c r="G1414" t="str">
        <f t="shared" si="22"/>
        <v>ungrazed-ungrazed</v>
      </c>
      <c r="H1414" s="5">
        <v>4618</v>
      </c>
      <c r="I1414" s="5">
        <v>4617</v>
      </c>
      <c r="J1414" s="5" t="s">
        <v>73</v>
      </c>
      <c r="K1414" s="5" t="str">
        <f>VLOOKUP(J1414,[1]spp_list!$A$1:$I$200,6,0)</f>
        <v>nativeshrub</v>
      </c>
      <c r="L1414" s="5" t="str">
        <f>VLOOKUP(J1414,[1]spp_list!$A$1:$I$200,9,0)</f>
        <v>dicot_angiosperm</v>
      </c>
      <c r="M1414" s="5" t="s">
        <v>20</v>
      </c>
      <c r="N1414" s="15">
        <v>1</v>
      </c>
    </row>
    <row r="1415" spans="1:14" x14ac:dyDescent="0.25">
      <c r="A1415">
        <v>20201</v>
      </c>
      <c r="B1415" s="5">
        <v>2008</v>
      </c>
      <c r="C1415" s="4">
        <f>VLOOKUP(B1415&amp;A1415,[1]obs_dates!$C$1:$D$661,2,FALSE)</f>
        <v>39758</v>
      </c>
      <c r="D1415" t="s">
        <v>51</v>
      </c>
      <c r="E1415" t="s">
        <v>9</v>
      </c>
      <c r="F1415" t="s">
        <v>9</v>
      </c>
      <c r="G1415" t="str">
        <f t="shared" si="22"/>
        <v>ungrazed-ungrazed</v>
      </c>
      <c r="H1415" s="5">
        <v>4618</v>
      </c>
      <c r="I1415" s="5">
        <v>4617</v>
      </c>
      <c r="J1415" s="5" t="s">
        <v>15</v>
      </c>
      <c r="K1415" s="5" t="str">
        <f>VLOOKUP(J1415,[1]spp_list!$A$1:$I$200,6,0)</f>
        <v>nativetree</v>
      </c>
      <c r="L1415" s="5" t="str">
        <f>VLOOKUP(J1415,[1]spp_list!$A$1:$I$200,9,0)</f>
        <v>dicot_angiosperm</v>
      </c>
      <c r="M1415" s="5" t="s">
        <v>20</v>
      </c>
      <c r="N1415" s="15">
        <v>1</v>
      </c>
    </row>
    <row r="1416" spans="1:14" x14ac:dyDescent="0.25">
      <c r="A1416">
        <v>20201</v>
      </c>
      <c r="B1416" s="5">
        <v>2008</v>
      </c>
      <c r="C1416" s="4">
        <f>VLOOKUP(B1416&amp;A1416,[1]obs_dates!$C$1:$D$661,2,FALSE)</f>
        <v>39758</v>
      </c>
      <c r="D1416" t="s">
        <v>51</v>
      </c>
      <c r="E1416" t="s">
        <v>9</v>
      </c>
      <c r="F1416" t="s">
        <v>9</v>
      </c>
      <c r="G1416" t="str">
        <f t="shared" si="22"/>
        <v>ungrazed-ungrazed</v>
      </c>
      <c r="H1416" s="5">
        <v>4618</v>
      </c>
      <c r="I1416" s="5">
        <v>4617</v>
      </c>
      <c r="J1416" s="5" t="s">
        <v>23</v>
      </c>
      <c r="K1416" s="5" t="str">
        <f>VLOOKUP(J1416,[1]spp_list!$A$1:$I$200,6,0)</f>
        <v>nativetree</v>
      </c>
      <c r="L1416" s="5" t="str">
        <f>VLOOKUP(J1416,[1]spp_list!$A$1:$I$200,9,0)</f>
        <v>dicot_angiosperm</v>
      </c>
      <c r="M1416" s="5" t="s">
        <v>20</v>
      </c>
      <c r="N1416" s="15">
        <v>1</v>
      </c>
    </row>
    <row r="1417" spans="1:14" x14ac:dyDescent="0.25">
      <c r="A1417">
        <v>20201</v>
      </c>
      <c r="B1417" s="5">
        <v>2008</v>
      </c>
      <c r="C1417" s="4">
        <f>VLOOKUP(B1417&amp;A1417,[1]obs_dates!$C$1:$D$661,2,FALSE)</f>
        <v>39758</v>
      </c>
      <c r="D1417" t="s">
        <v>51</v>
      </c>
      <c r="E1417" t="s">
        <v>9</v>
      </c>
      <c r="F1417" t="s">
        <v>9</v>
      </c>
      <c r="G1417" t="str">
        <f t="shared" si="22"/>
        <v>ungrazed-ungrazed</v>
      </c>
      <c r="H1417" s="5">
        <v>4618</v>
      </c>
      <c r="I1417" s="5">
        <v>4617</v>
      </c>
      <c r="J1417" s="5" t="s">
        <v>16</v>
      </c>
      <c r="K1417" s="5" t="str">
        <f>VLOOKUP(J1417,[1]spp_list!$A$1:$I$200,6,0)</f>
        <v>nativetree</v>
      </c>
      <c r="L1417" s="5" t="str">
        <f>VLOOKUP(J1417,[1]spp_list!$A$1:$I$200,9,0)</f>
        <v>dicot_angiosperm</v>
      </c>
      <c r="M1417" s="5" t="s">
        <v>20</v>
      </c>
      <c r="N1417" s="15">
        <v>1</v>
      </c>
    </row>
    <row r="1418" spans="1:14" x14ac:dyDescent="0.25">
      <c r="A1418">
        <v>20201</v>
      </c>
      <c r="B1418" s="5">
        <v>2008</v>
      </c>
      <c r="C1418" s="4">
        <f>VLOOKUP(B1418&amp;A1418,[1]obs_dates!$C$1:$D$661,2,FALSE)</f>
        <v>39758</v>
      </c>
      <c r="D1418" t="s">
        <v>51</v>
      </c>
      <c r="E1418" t="s">
        <v>9</v>
      </c>
      <c r="F1418" t="s">
        <v>9</v>
      </c>
      <c r="G1418" t="str">
        <f t="shared" si="22"/>
        <v>ungrazed-ungrazed</v>
      </c>
      <c r="H1418" s="5">
        <v>4618</v>
      </c>
      <c r="I1418" s="5">
        <v>4617</v>
      </c>
      <c r="J1418" s="5" t="s">
        <v>18</v>
      </c>
      <c r="K1418" s="5" t="str">
        <f>VLOOKUP(J1418,[1]spp_list!$A$1:$I$200,6,0)</f>
        <v>nativetree</v>
      </c>
      <c r="L1418" s="5" t="str">
        <f>VLOOKUP(J1418,[1]spp_list!$A$1:$I$200,9,0)</f>
        <v>monocot_angiosperm</v>
      </c>
      <c r="M1418" s="5" t="s">
        <v>20</v>
      </c>
      <c r="N1418" s="15">
        <v>1</v>
      </c>
    </row>
    <row r="1419" spans="1:14" x14ac:dyDescent="0.25">
      <c r="A1419">
        <v>20201</v>
      </c>
      <c r="B1419" s="5">
        <v>2008</v>
      </c>
      <c r="C1419" s="4">
        <f>VLOOKUP(B1419&amp;A1419,[1]obs_dates!$C$1:$D$661,2,FALSE)</f>
        <v>39758</v>
      </c>
      <c r="D1419" t="s">
        <v>51</v>
      </c>
      <c r="E1419" t="s">
        <v>9</v>
      </c>
      <c r="F1419" t="s">
        <v>9</v>
      </c>
      <c r="G1419" t="str">
        <f t="shared" si="22"/>
        <v>ungrazed-ungrazed</v>
      </c>
      <c r="H1419" s="5">
        <v>4618</v>
      </c>
      <c r="I1419" s="5">
        <v>4617</v>
      </c>
      <c r="J1419" s="5" t="s">
        <v>19</v>
      </c>
      <c r="K1419" s="5" t="str">
        <f>VLOOKUP(J1419,[1]spp_list!$A$1:$I$200,6,0)</f>
        <v>nativetree</v>
      </c>
      <c r="L1419" s="5" t="str">
        <f>VLOOKUP(J1419,[1]spp_list!$A$1:$I$200,9,0)</f>
        <v>dicot_angiosperm</v>
      </c>
      <c r="M1419" s="5" t="s">
        <v>20</v>
      </c>
      <c r="N1419" s="15">
        <v>1</v>
      </c>
    </row>
    <row r="1420" spans="1:14" x14ac:dyDescent="0.25">
      <c r="A1420">
        <v>20202</v>
      </c>
      <c r="B1420" s="5">
        <v>2008</v>
      </c>
      <c r="C1420" s="4">
        <f>VLOOKUP(B1420&amp;A1420,[1]obs_dates!$C$1:$D$661,2,FALSE)</f>
        <v>39758</v>
      </c>
      <c r="D1420" t="s">
        <v>51</v>
      </c>
      <c r="E1420" t="s">
        <v>9</v>
      </c>
      <c r="F1420" t="s">
        <v>9</v>
      </c>
      <c r="G1420" t="str">
        <f t="shared" si="22"/>
        <v>ungrazed-ungrazed</v>
      </c>
      <c r="H1420" s="5">
        <v>4620</v>
      </c>
      <c r="I1420" s="5">
        <v>4619</v>
      </c>
      <c r="J1420" s="5" t="s">
        <v>30</v>
      </c>
      <c r="K1420" s="5" t="str">
        <f>VLOOKUP(J1420,[1]spp_list!$A$1:$I$200,6,0)</f>
        <v>nativetree</v>
      </c>
      <c r="L1420" s="5" t="str">
        <f>VLOOKUP(J1420,[1]spp_list!$A$1:$I$200,9,0)</f>
        <v>dicot_angiosperm</v>
      </c>
      <c r="M1420" s="5" t="s">
        <v>11</v>
      </c>
      <c r="N1420" s="11">
        <v>2</v>
      </c>
    </row>
    <row r="1421" spans="1:14" x14ac:dyDescent="0.25">
      <c r="A1421">
        <v>20202</v>
      </c>
      <c r="B1421" s="5">
        <v>2008</v>
      </c>
      <c r="C1421" s="4">
        <f>VLOOKUP(B1421&amp;A1421,[1]obs_dates!$C$1:$D$661,2,FALSE)</f>
        <v>39758</v>
      </c>
      <c r="D1421" t="s">
        <v>51</v>
      </c>
      <c r="E1421" t="s">
        <v>9</v>
      </c>
      <c r="F1421" t="s">
        <v>9</v>
      </c>
      <c r="G1421" t="str">
        <f t="shared" si="22"/>
        <v>ungrazed-ungrazed</v>
      </c>
      <c r="H1421" s="5">
        <v>4620</v>
      </c>
      <c r="I1421" s="5">
        <v>4619</v>
      </c>
      <c r="J1421" s="5" t="s">
        <v>22</v>
      </c>
      <c r="K1421" s="5" t="str">
        <f>VLOOKUP(J1421,[1]spp_list!$A$1:$I$200,6,0)</f>
        <v>nativetreefern</v>
      </c>
      <c r="L1421" s="5" t="str">
        <f>VLOOKUP(J1421,[1]spp_list!$A$1:$I$200,9,0)</f>
        <v>ferns_and_lycophytes</v>
      </c>
      <c r="M1421" s="5" t="s">
        <v>11</v>
      </c>
      <c r="N1421" s="11">
        <v>4</v>
      </c>
    </row>
    <row r="1422" spans="1:14" x14ac:dyDescent="0.25">
      <c r="A1422">
        <v>20202</v>
      </c>
      <c r="B1422" s="5">
        <v>2008</v>
      </c>
      <c r="C1422" s="4">
        <f>VLOOKUP(B1422&amp;A1422,[1]obs_dates!$C$1:$D$661,2,FALSE)</f>
        <v>39758</v>
      </c>
      <c r="D1422" t="s">
        <v>51</v>
      </c>
      <c r="E1422" t="s">
        <v>9</v>
      </c>
      <c r="F1422" t="s">
        <v>9</v>
      </c>
      <c r="G1422" t="str">
        <f t="shared" si="22"/>
        <v>ungrazed-ungrazed</v>
      </c>
      <c r="H1422" s="5">
        <v>4620</v>
      </c>
      <c r="I1422" s="5">
        <v>4619</v>
      </c>
      <c r="J1422" s="5" t="s">
        <v>14</v>
      </c>
      <c r="K1422" s="5" t="str">
        <f>VLOOKUP(J1422,[1]spp_list!$A$1:$I$200,6,0)</f>
        <v>nativeshrub</v>
      </c>
      <c r="L1422" s="5" t="str">
        <f>VLOOKUP(J1422,[1]spp_list!$A$1:$I$200,9,0)</f>
        <v>dicot_angiosperm</v>
      </c>
      <c r="M1422" s="5" t="s">
        <v>11</v>
      </c>
      <c r="N1422" s="11">
        <v>4</v>
      </c>
    </row>
    <row r="1423" spans="1:14" x14ac:dyDescent="0.25">
      <c r="A1423">
        <v>20202</v>
      </c>
      <c r="B1423" s="5">
        <v>2008</v>
      </c>
      <c r="C1423" s="4">
        <f>VLOOKUP(B1423&amp;A1423,[1]obs_dates!$C$1:$D$661,2,FALSE)</f>
        <v>39758</v>
      </c>
      <c r="D1423" t="s">
        <v>51</v>
      </c>
      <c r="E1423" t="s">
        <v>9</v>
      </c>
      <c r="F1423" t="s">
        <v>9</v>
      </c>
      <c r="G1423" t="str">
        <f t="shared" si="22"/>
        <v>ungrazed-ungrazed</v>
      </c>
      <c r="H1423" s="5">
        <v>4620</v>
      </c>
      <c r="I1423" s="5">
        <v>4619</v>
      </c>
      <c r="J1423" s="5" t="s">
        <v>15</v>
      </c>
      <c r="K1423" s="5" t="str">
        <f>VLOOKUP(J1423,[1]spp_list!$A$1:$I$200,6,0)</f>
        <v>nativetree</v>
      </c>
      <c r="L1423" s="5" t="str">
        <f>VLOOKUP(J1423,[1]spp_list!$A$1:$I$200,9,0)</f>
        <v>dicot_angiosperm</v>
      </c>
      <c r="M1423" s="5" t="s">
        <v>11</v>
      </c>
      <c r="N1423" s="11">
        <v>1</v>
      </c>
    </row>
    <row r="1424" spans="1:14" x14ac:dyDescent="0.25">
      <c r="A1424">
        <v>20202</v>
      </c>
      <c r="B1424" s="5">
        <v>2008</v>
      </c>
      <c r="C1424" s="4">
        <f>VLOOKUP(B1424&amp;A1424,[1]obs_dates!$C$1:$D$661,2,FALSE)</f>
        <v>39758</v>
      </c>
      <c r="D1424" t="s">
        <v>51</v>
      </c>
      <c r="E1424" t="s">
        <v>9</v>
      </c>
      <c r="F1424" t="s">
        <v>9</v>
      </c>
      <c r="G1424" t="str">
        <f t="shared" si="22"/>
        <v>ungrazed-ungrazed</v>
      </c>
      <c r="H1424" s="5">
        <v>4620</v>
      </c>
      <c r="I1424" s="5">
        <v>4619</v>
      </c>
      <c r="J1424" s="5" t="s">
        <v>16</v>
      </c>
      <c r="K1424" s="5" t="str">
        <f>VLOOKUP(J1424,[1]spp_list!$A$1:$I$200,6,0)</f>
        <v>nativetree</v>
      </c>
      <c r="L1424" s="5" t="str">
        <f>VLOOKUP(J1424,[1]spp_list!$A$1:$I$200,9,0)</f>
        <v>dicot_angiosperm</v>
      </c>
      <c r="M1424" s="5" t="s">
        <v>11</v>
      </c>
      <c r="N1424" s="11">
        <v>8</v>
      </c>
    </row>
    <row r="1425" spans="1:14" x14ac:dyDescent="0.25">
      <c r="A1425">
        <v>20202</v>
      </c>
      <c r="B1425" s="5">
        <v>2008</v>
      </c>
      <c r="C1425" s="4">
        <f>VLOOKUP(B1425&amp;A1425,[1]obs_dates!$C$1:$D$661,2,FALSE)</f>
        <v>39758</v>
      </c>
      <c r="D1425" t="s">
        <v>51</v>
      </c>
      <c r="E1425" t="s">
        <v>9</v>
      </c>
      <c r="F1425" t="s">
        <v>9</v>
      </c>
      <c r="G1425" t="str">
        <f t="shared" si="22"/>
        <v>ungrazed-ungrazed</v>
      </c>
      <c r="H1425" s="5">
        <v>4620</v>
      </c>
      <c r="I1425" s="5">
        <v>4619</v>
      </c>
      <c r="J1425" s="5" t="s">
        <v>18</v>
      </c>
      <c r="K1425" s="5" t="str">
        <f>VLOOKUP(J1425,[1]spp_list!$A$1:$I$200,6,0)</f>
        <v>nativetree</v>
      </c>
      <c r="L1425" s="5" t="str">
        <f>VLOOKUP(J1425,[1]spp_list!$A$1:$I$200,9,0)</f>
        <v>monocot_angiosperm</v>
      </c>
      <c r="M1425" s="5" t="s">
        <v>11</v>
      </c>
      <c r="N1425" s="11">
        <v>15</v>
      </c>
    </row>
    <row r="1426" spans="1:14" x14ac:dyDescent="0.25">
      <c r="A1426">
        <v>20202</v>
      </c>
      <c r="B1426" s="5">
        <v>2008</v>
      </c>
      <c r="C1426" s="4">
        <f>VLOOKUP(B1426&amp;A1426,[1]obs_dates!$C$1:$D$661,2,FALSE)</f>
        <v>39758</v>
      </c>
      <c r="D1426" t="s">
        <v>51</v>
      </c>
      <c r="E1426" t="s">
        <v>9</v>
      </c>
      <c r="F1426" t="s">
        <v>9</v>
      </c>
      <c r="G1426" t="str">
        <f t="shared" si="22"/>
        <v>ungrazed-ungrazed</v>
      </c>
      <c r="H1426" s="5">
        <v>4620</v>
      </c>
      <c r="I1426" s="5">
        <v>4619</v>
      </c>
      <c r="J1426" s="5" t="s">
        <v>19</v>
      </c>
      <c r="K1426" s="5" t="str">
        <f>VLOOKUP(J1426,[1]spp_list!$A$1:$I$200,6,0)</f>
        <v>nativetree</v>
      </c>
      <c r="L1426" s="5" t="str">
        <f>VLOOKUP(J1426,[1]spp_list!$A$1:$I$200,9,0)</f>
        <v>dicot_angiosperm</v>
      </c>
      <c r="M1426" s="5" t="s">
        <v>11</v>
      </c>
      <c r="N1426" s="11">
        <v>2</v>
      </c>
    </row>
    <row r="1427" spans="1:14" x14ac:dyDescent="0.25">
      <c r="A1427">
        <v>20202</v>
      </c>
      <c r="B1427" s="5">
        <v>2008</v>
      </c>
      <c r="C1427" s="4">
        <f>VLOOKUP(B1427&amp;A1427,[1]obs_dates!$C$1:$D$661,2,FALSE)</f>
        <v>39758</v>
      </c>
      <c r="D1427" t="s">
        <v>51</v>
      </c>
      <c r="E1427" t="s">
        <v>9</v>
      </c>
      <c r="F1427" t="s">
        <v>9</v>
      </c>
      <c r="G1427" t="str">
        <f t="shared" si="22"/>
        <v>ungrazed-ungrazed</v>
      </c>
      <c r="H1427" s="5">
        <v>4620</v>
      </c>
      <c r="I1427" s="5">
        <v>4619</v>
      </c>
      <c r="J1427" s="5" t="s">
        <v>23</v>
      </c>
      <c r="K1427" s="5" t="str">
        <f>VLOOKUP(J1427,[1]spp_list!$A$1:$I$200,6,0)</f>
        <v>nativetree</v>
      </c>
      <c r="L1427" s="5" t="str">
        <f>VLOOKUP(J1427,[1]spp_list!$A$1:$I$200,9,0)</f>
        <v>dicot_angiosperm</v>
      </c>
      <c r="M1427" s="5" t="s">
        <v>20</v>
      </c>
      <c r="N1427" s="15">
        <v>4</v>
      </c>
    </row>
    <row r="1428" spans="1:14" x14ac:dyDescent="0.25">
      <c r="A1428">
        <v>20202</v>
      </c>
      <c r="B1428" s="5">
        <v>2008</v>
      </c>
      <c r="C1428" s="4">
        <f>VLOOKUP(B1428&amp;A1428,[1]obs_dates!$C$1:$D$661,2,FALSE)</f>
        <v>39758</v>
      </c>
      <c r="D1428" t="s">
        <v>51</v>
      </c>
      <c r="E1428" t="s">
        <v>9</v>
      </c>
      <c r="F1428" t="s">
        <v>9</v>
      </c>
      <c r="G1428" t="str">
        <f t="shared" si="22"/>
        <v>ungrazed-ungrazed</v>
      </c>
      <c r="H1428" s="5">
        <v>4620</v>
      </c>
      <c r="I1428" s="5">
        <v>4619</v>
      </c>
      <c r="J1428" s="5" t="s">
        <v>16</v>
      </c>
      <c r="K1428" s="5" t="str">
        <f>VLOOKUP(J1428,[1]spp_list!$A$1:$I$200,6,0)</f>
        <v>nativetree</v>
      </c>
      <c r="L1428" s="5" t="str">
        <f>VLOOKUP(J1428,[1]spp_list!$A$1:$I$200,9,0)</f>
        <v>dicot_angiosperm</v>
      </c>
      <c r="M1428" s="5" t="s">
        <v>20</v>
      </c>
      <c r="N1428" s="15">
        <v>3</v>
      </c>
    </row>
    <row r="1429" spans="1:14" x14ac:dyDescent="0.25">
      <c r="A1429">
        <v>20202</v>
      </c>
      <c r="B1429" s="5">
        <v>2008</v>
      </c>
      <c r="C1429" s="4">
        <f>VLOOKUP(B1429&amp;A1429,[1]obs_dates!$C$1:$D$661,2,FALSE)</f>
        <v>39758</v>
      </c>
      <c r="D1429" t="s">
        <v>51</v>
      </c>
      <c r="E1429" t="s">
        <v>9</v>
      </c>
      <c r="F1429" t="s">
        <v>9</v>
      </c>
      <c r="G1429" t="str">
        <f t="shared" si="22"/>
        <v>ungrazed-ungrazed</v>
      </c>
      <c r="H1429" s="5">
        <v>4620</v>
      </c>
      <c r="I1429" s="5">
        <v>4619</v>
      </c>
      <c r="J1429" s="5" t="s">
        <v>18</v>
      </c>
      <c r="K1429" s="5" t="str">
        <f>VLOOKUP(J1429,[1]spp_list!$A$1:$I$200,6,0)</f>
        <v>nativetree</v>
      </c>
      <c r="L1429" s="5" t="str">
        <f>VLOOKUP(J1429,[1]spp_list!$A$1:$I$200,9,0)</f>
        <v>monocot_angiosperm</v>
      </c>
      <c r="M1429" s="5" t="s">
        <v>20</v>
      </c>
      <c r="N1429" s="15">
        <v>2</v>
      </c>
    </row>
    <row r="1430" spans="1:14" x14ac:dyDescent="0.25">
      <c r="A1430">
        <v>20301</v>
      </c>
      <c r="B1430" s="5">
        <v>2008</v>
      </c>
      <c r="C1430" s="4">
        <f>VLOOKUP(B1430&amp;A1430,[1]obs_dates!$C$1:$D$661,2,FALSE)</f>
        <v>39758</v>
      </c>
      <c r="D1430" t="s">
        <v>51</v>
      </c>
      <c r="E1430" t="s">
        <v>9</v>
      </c>
      <c r="F1430" t="s">
        <v>9</v>
      </c>
      <c r="G1430" t="str">
        <f t="shared" si="22"/>
        <v>ungrazed-ungrazed</v>
      </c>
      <c r="H1430" s="5">
        <v>4762</v>
      </c>
      <c r="I1430" s="5">
        <v>4764</v>
      </c>
      <c r="J1430" s="5" t="s">
        <v>10</v>
      </c>
      <c r="K1430" s="5" t="str">
        <f>VLOOKUP(J1430,[1]spp_list!$A$1:$I$200,6,0)</f>
        <v>nativetree</v>
      </c>
      <c r="L1430" s="5" t="str">
        <f>VLOOKUP(J1430,[1]spp_list!$A$1:$I$200,9,0)</f>
        <v>dicot_angiosperm</v>
      </c>
      <c r="M1430" s="5" t="s">
        <v>11</v>
      </c>
      <c r="N1430" s="11">
        <v>2</v>
      </c>
    </row>
    <row r="1431" spans="1:14" x14ac:dyDescent="0.25">
      <c r="A1431">
        <v>20301</v>
      </c>
      <c r="B1431" s="5">
        <v>2008</v>
      </c>
      <c r="C1431" s="4">
        <f>VLOOKUP(B1431&amp;A1431,[1]obs_dates!$C$1:$D$661,2,FALSE)</f>
        <v>39758</v>
      </c>
      <c r="D1431" t="s">
        <v>51</v>
      </c>
      <c r="E1431" t="s">
        <v>9</v>
      </c>
      <c r="F1431" t="s">
        <v>9</v>
      </c>
      <c r="G1431" t="str">
        <f t="shared" si="22"/>
        <v>ungrazed-ungrazed</v>
      </c>
      <c r="H1431" s="5">
        <v>4762</v>
      </c>
      <c r="I1431" s="5">
        <v>4764</v>
      </c>
      <c r="J1431" s="5" t="s">
        <v>29</v>
      </c>
      <c r="K1431" s="5" t="str">
        <f>VLOOKUP(J1431,[1]spp_list!$A$1:$I$200,6,0)</f>
        <v>nativetree</v>
      </c>
      <c r="L1431" s="5" t="str">
        <f>VLOOKUP(J1431,[1]spp_list!$A$1:$I$200,9,0)</f>
        <v>dicot_angiosperm</v>
      </c>
      <c r="M1431" s="5" t="s">
        <v>11</v>
      </c>
      <c r="N1431" s="11">
        <v>9</v>
      </c>
    </row>
    <row r="1432" spans="1:14" x14ac:dyDescent="0.25">
      <c r="A1432">
        <v>20301</v>
      </c>
      <c r="B1432" s="5">
        <v>2008</v>
      </c>
      <c r="C1432" s="4">
        <f>VLOOKUP(B1432&amp;A1432,[1]obs_dates!$C$1:$D$661,2,FALSE)</f>
        <v>39758</v>
      </c>
      <c r="D1432" t="s">
        <v>51</v>
      </c>
      <c r="E1432" t="s">
        <v>9</v>
      </c>
      <c r="F1432" t="s">
        <v>9</v>
      </c>
      <c r="G1432" t="str">
        <f t="shared" si="22"/>
        <v>ungrazed-ungrazed</v>
      </c>
      <c r="H1432" s="5">
        <v>4762</v>
      </c>
      <c r="I1432" s="5">
        <v>4764</v>
      </c>
      <c r="J1432" s="5" t="s">
        <v>30</v>
      </c>
      <c r="K1432" s="5" t="str">
        <f>VLOOKUP(J1432,[1]spp_list!$A$1:$I$200,6,0)</f>
        <v>nativetree</v>
      </c>
      <c r="L1432" s="5" t="str">
        <f>VLOOKUP(J1432,[1]spp_list!$A$1:$I$200,9,0)</f>
        <v>dicot_angiosperm</v>
      </c>
      <c r="M1432" s="5" t="s">
        <v>11</v>
      </c>
      <c r="N1432" s="11">
        <v>1</v>
      </c>
    </row>
    <row r="1433" spans="1:14" x14ac:dyDescent="0.25">
      <c r="A1433">
        <v>20301</v>
      </c>
      <c r="B1433" s="5">
        <v>2008</v>
      </c>
      <c r="C1433" s="4">
        <f>VLOOKUP(B1433&amp;A1433,[1]obs_dates!$C$1:$D$661,2,FALSE)</f>
        <v>39758</v>
      </c>
      <c r="D1433" t="s">
        <v>51</v>
      </c>
      <c r="E1433" t="s">
        <v>9</v>
      </c>
      <c r="F1433" t="s">
        <v>9</v>
      </c>
      <c r="G1433" t="str">
        <f t="shared" si="22"/>
        <v>ungrazed-ungrazed</v>
      </c>
      <c r="H1433" s="5">
        <v>4762</v>
      </c>
      <c r="I1433" s="5">
        <v>4764</v>
      </c>
      <c r="J1433" s="5" t="s">
        <v>67</v>
      </c>
      <c r="K1433" s="5" t="str">
        <f>VLOOKUP(J1433,[1]spp_list!$A$1:$I$200,6,0)</f>
        <v>nativetree</v>
      </c>
      <c r="L1433" s="5" t="str">
        <f>VLOOKUP(J1433,[1]spp_list!$A$1:$I$200,9,0)</f>
        <v>monocot_angiosperm</v>
      </c>
      <c r="M1433" s="5" t="s">
        <v>11</v>
      </c>
      <c r="N1433" s="11">
        <v>1</v>
      </c>
    </row>
    <row r="1434" spans="1:14" x14ac:dyDescent="0.25">
      <c r="A1434">
        <v>20301</v>
      </c>
      <c r="B1434" s="5">
        <v>2008</v>
      </c>
      <c r="C1434" s="4">
        <f>VLOOKUP(B1434&amp;A1434,[1]obs_dates!$C$1:$D$661,2,FALSE)</f>
        <v>39758</v>
      </c>
      <c r="D1434" t="s">
        <v>51</v>
      </c>
      <c r="E1434" t="s">
        <v>9</v>
      </c>
      <c r="F1434" t="s">
        <v>9</v>
      </c>
      <c r="G1434" t="str">
        <f t="shared" si="22"/>
        <v>ungrazed-ungrazed</v>
      </c>
      <c r="H1434" s="5">
        <v>4762</v>
      </c>
      <c r="I1434" s="5">
        <v>4764</v>
      </c>
      <c r="J1434" s="5" t="s">
        <v>22</v>
      </c>
      <c r="K1434" s="5" t="str">
        <f>VLOOKUP(J1434,[1]spp_list!$A$1:$I$200,6,0)</f>
        <v>nativetreefern</v>
      </c>
      <c r="L1434" s="5" t="str">
        <f>VLOOKUP(J1434,[1]spp_list!$A$1:$I$200,9,0)</f>
        <v>ferns_and_lycophytes</v>
      </c>
      <c r="M1434" s="5" t="s">
        <v>11</v>
      </c>
      <c r="N1434" s="11">
        <v>1</v>
      </c>
    </row>
    <row r="1435" spans="1:14" x14ac:dyDescent="0.25">
      <c r="A1435">
        <v>20301</v>
      </c>
      <c r="B1435" s="5">
        <v>2008</v>
      </c>
      <c r="C1435" s="4">
        <f>VLOOKUP(B1435&amp;A1435,[1]obs_dates!$C$1:$D$661,2,FALSE)</f>
        <v>39758</v>
      </c>
      <c r="D1435" t="s">
        <v>51</v>
      </c>
      <c r="E1435" t="s">
        <v>9</v>
      </c>
      <c r="F1435" t="s">
        <v>9</v>
      </c>
      <c r="G1435" t="str">
        <f t="shared" si="22"/>
        <v>ungrazed-ungrazed</v>
      </c>
      <c r="H1435" s="5">
        <v>4762</v>
      </c>
      <c r="I1435" s="5">
        <v>4764</v>
      </c>
      <c r="J1435" s="5" t="s">
        <v>64</v>
      </c>
      <c r="K1435" s="5" t="str">
        <f>VLOOKUP(J1435,[1]spp_list!$A$1:$I$200,6,0)</f>
        <v>nativetreefern</v>
      </c>
      <c r="L1435" s="5" t="str">
        <f>VLOOKUP(J1435,[1]spp_list!$A$1:$I$200,9,0)</f>
        <v>ferns_and_lycophytes</v>
      </c>
      <c r="M1435" s="5" t="s">
        <v>11</v>
      </c>
      <c r="N1435" s="11">
        <v>4</v>
      </c>
    </row>
    <row r="1436" spans="1:14" x14ac:dyDescent="0.25">
      <c r="A1436">
        <v>20301</v>
      </c>
      <c r="B1436" s="5">
        <v>2008</v>
      </c>
      <c r="C1436" s="4">
        <f>VLOOKUP(B1436&amp;A1436,[1]obs_dates!$C$1:$D$661,2,FALSE)</f>
        <v>39758</v>
      </c>
      <c r="D1436" t="s">
        <v>51</v>
      </c>
      <c r="E1436" t="s">
        <v>9</v>
      </c>
      <c r="F1436" t="s">
        <v>9</v>
      </c>
      <c r="G1436" t="str">
        <f t="shared" si="22"/>
        <v>ungrazed-ungrazed</v>
      </c>
      <c r="H1436" s="5">
        <v>4762</v>
      </c>
      <c r="I1436" s="5">
        <v>4764</v>
      </c>
      <c r="J1436" s="5" t="s">
        <v>12</v>
      </c>
      <c r="K1436" s="5" t="str">
        <f>VLOOKUP(J1436,[1]spp_list!$A$1:$I$200,6,0)</f>
        <v>nativetreefern</v>
      </c>
      <c r="L1436" s="5" t="str">
        <f>VLOOKUP(J1436,[1]spp_list!$A$1:$I$200,9,0)</f>
        <v>ferns_and_lycophytes</v>
      </c>
      <c r="M1436" s="5" t="s">
        <v>11</v>
      </c>
      <c r="N1436" s="11">
        <v>1</v>
      </c>
    </row>
    <row r="1437" spans="1:14" x14ac:dyDescent="0.25">
      <c r="A1437">
        <v>20301</v>
      </c>
      <c r="B1437" s="5">
        <v>2008</v>
      </c>
      <c r="C1437" s="4">
        <f>VLOOKUP(B1437&amp;A1437,[1]obs_dates!$C$1:$D$661,2,FALSE)</f>
        <v>39758</v>
      </c>
      <c r="D1437" t="s">
        <v>51</v>
      </c>
      <c r="E1437" t="s">
        <v>9</v>
      </c>
      <c r="F1437" t="s">
        <v>9</v>
      </c>
      <c r="G1437" t="str">
        <f t="shared" si="22"/>
        <v>ungrazed-ungrazed</v>
      </c>
      <c r="H1437" s="5">
        <v>4762</v>
      </c>
      <c r="I1437" s="5">
        <v>4764</v>
      </c>
      <c r="J1437" s="5" t="s">
        <v>13</v>
      </c>
      <c r="K1437" s="5" t="str">
        <f>VLOOKUP(J1437,[1]spp_list!$A$1:$I$200,6,0)</f>
        <v>nativetreefern</v>
      </c>
      <c r="L1437" s="5" t="str">
        <f>VLOOKUP(J1437,[1]spp_list!$A$1:$I$200,9,0)</f>
        <v>ferns_and_lycophytes</v>
      </c>
      <c r="M1437" s="5" t="s">
        <v>11</v>
      </c>
      <c r="N1437" s="11">
        <v>10</v>
      </c>
    </row>
    <row r="1438" spans="1:14" x14ac:dyDescent="0.25">
      <c r="A1438">
        <v>20301</v>
      </c>
      <c r="B1438" s="5">
        <v>2008</v>
      </c>
      <c r="C1438" s="4">
        <f>VLOOKUP(B1438&amp;A1438,[1]obs_dates!$C$1:$D$661,2,FALSE)</f>
        <v>39758</v>
      </c>
      <c r="D1438" t="s">
        <v>51</v>
      </c>
      <c r="E1438" t="s">
        <v>9</v>
      </c>
      <c r="F1438" t="s">
        <v>9</v>
      </c>
      <c r="G1438" t="str">
        <f t="shared" si="22"/>
        <v>ungrazed-ungrazed</v>
      </c>
      <c r="H1438" s="5">
        <v>4762</v>
      </c>
      <c r="I1438" s="5">
        <v>4764</v>
      </c>
      <c r="J1438" s="5" t="s">
        <v>14</v>
      </c>
      <c r="K1438" s="5" t="str">
        <f>VLOOKUP(J1438,[1]spp_list!$A$1:$I$200,6,0)</f>
        <v>nativeshrub</v>
      </c>
      <c r="L1438" s="5" t="str">
        <f>VLOOKUP(J1438,[1]spp_list!$A$1:$I$200,9,0)</f>
        <v>dicot_angiosperm</v>
      </c>
      <c r="M1438" s="5" t="s">
        <v>11</v>
      </c>
      <c r="N1438" s="11">
        <v>1</v>
      </c>
    </row>
    <row r="1439" spans="1:14" x14ac:dyDescent="0.25">
      <c r="A1439">
        <v>20301</v>
      </c>
      <c r="B1439" s="5">
        <v>2008</v>
      </c>
      <c r="C1439" s="4">
        <f>VLOOKUP(B1439&amp;A1439,[1]obs_dates!$C$1:$D$661,2,FALSE)</f>
        <v>39758</v>
      </c>
      <c r="D1439" t="s">
        <v>51</v>
      </c>
      <c r="E1439" t="s">
        <v>9</v>
      </c>
      <c r="F1439" t="s">
        <v>9</v>
      </c>
      <c r="G1439" t="str">
        <f t="shared" si="22"/>
        <v>ungrazed-ungrazed</v>
      </c>
      <c r="H1439" s="5">
        <v>4762</v>
      </c>
      <c r="I1439" s="5">
        <v>4764</v>
      </c>
      <c r="J1439" s="5" t="s">
        <v>15</v>
      </c>
      <c r="K1439" s="5" t="str">
        <f>VLOOKUP(J1439,[1]spp_list!$A$1:$I$200,6,0)</f>
        <v>nativetree</v>
      </c>
      <c r="L1439" s="5" t="str">
        <f>VLOOKUP(J1439,[1]spp_list!$A$1:$I$200,9,0)</f>
        <v>dicot_angiosperm</v>
      </c>
      <c r="M1439" s="5" t="s">
        <v>11</v>
      </c>
      <c r="N1439" s="11">
        <v>15</v>
      </c>
    </row>
    <row r="1440" spans="1:14" x14ac:dyDescent="0.25">
      <c r="A1440">
        <v>20301</v>
      </c>
      <c r="B1440" s="5">
        <v>2008</v>
      </c>
      <c r="C1440" s="4">
        <f>VLOOKUP(B1440&amp;A1440,[1]obs_dates!$C$1:$D$661,2,FALSE)</f>
        <v>39758</v>
      </c>
      <c r="D1440" t="s">
        <v>51</v>
      </c>
      <c r="E1440" t="s">
        <v>9</v>
      </c>
      <c r="F1440" t="s">
        <v>9</v>
      </c>
      <c r="G1440" t="str">
        <f t="shared" si="22"/>
        <v>ungrazed-ungrazed</v>
      </c>
      <c r="H1440" s="5">
        <v>4762</v>
      </c>
      <c r="I1440" s="5">
        <v>4764</v>
      </c>
      <c r="J1440" s="5" t="s">
        <v>28</v>
      </c>
      <c r="K1440" s="5" t="str">
        <f>VLOOKUP(J1440,[1]spp_list!$A$1:$I$200,6,0)</f>
        <v>nativetree</v>
      </c>
      <c r="L1440" s="5" t="str">
        <f>VLOOKUP(J1440,[1]spp_list!$A$1:$I$200,9,0)</f>
        <v>dicot_angiosperm</v>
      </c>
      <c r="M1440" s="5" t="s">
        <v>11</v>
      </c>
      <c r="N1440" s="11">
        <v>1</v>
      </c>
    </row>
    <row r="1441" spans="1:14" x14ac:dyDescent="0.25">
      <c r="A1441">
        <v>20301</v>
      </c>
      <c r="B1441" s="5">
        <v>2008</v>
      </c>
      <c r="C1441" s="4">
        <f>VLOOKUP(B1441&amp;A1441,[1]obs_dates!$C$1:$D$661,2,FALSE)</f>
        <v>39758</v>
      </c>
      <c r="D1441" t="s">
        <v>51</v>
      </c>
      <c r="E1441" t="s">
        <v>9</v>
      </c>
      <c r="F1441" t="s">
        <v>9</v>
      </c>
      <c r="G1441" t="str">
        <f t="shared" si="22"/>
        <v>ungrazed-ungrazed</v>
      </c>
      <c r="H1441" s="5">
        <v>4762</v>
      </c>
      <c r="I1441" s="5">
        <v>4764</v>
      </c>
      <c r="J1441" s="5" t="s">
        <v>44</v>
      </c>
      <c r="K1441" s="5" t="str">
        <f>VLOOKUP(J1441,[1]spp_list!$A$1:$I$200,6,0)</f>
        <v>nativetree</v>
      </c>
      <c r="L1441" s="5" t="str">
        <f>VLOOKUP(J1441,[1]spp_list!$A$1:$I$200,9,0)</f>
        <v>dicot_angiosperm</v>
      </c>
      <c r="M1441" s="5" t="s">
        <v>11</v>
      </c>
      <c r="N1441" s="11">
        <v>16</v>
      </c>
    </row>
    <row r="1442" spans="1:14" x14ac:dyDescent="0.25">
      <c r="A1442">
        <v>20301</v>
      </c>
      <c r="B1442" s="5">
        <v>2008</v>
      </c>
      <c r="C1442" s="4">
        <f>VLOOKUP(B1442&amp;A1442,[1]obs_dates!$C$1:$D$661,2,FALSE)</f>
        <v>39758</v>
      </c>
      <c r="D1442" t="s">
        <v>51</v>
      </c>
      <c r="E1442" t="s">
        <v>9</v>
      </c>
      <c r="F1442" t="s">
        <v>9</v>
      </c>
      <c r="G1442" t="str">
        <f t="shared" si="22"/>
        <v>ungrazed-ungrazed</v>
      </c>
      <c r="H1442" s="5">
        <v>4762</v>
      </c>
      <c r="I1442" s="5">
        <v>4764</v>
      </c>
      <c r="J1442" s="5" t="s">
        <v>16</v>
      </c>
      <c r="K1442" s="5" t="str">
        <f>VLOOKUP(J1442,[1]spp_list!$A$1:$I$200,6,0)</f>
        <v>nativetree</v>
      </c>
      <c r="L1442" s="5" t="str">
        <f>VLOOKUP(J1442,[1]spp_list!$A$1:$I$200,9,0)</f>
        <v>dicot_angiosperm</v>
      </c>
      <c r="M1442" s="5" t="s">
        <v>11</v>
      </c>
      <c r="N1442" s="11">
        <v>52</v>
      </c>
    </row>
    <row r="1443" spans="1:14" x14ac:dyDescent="0.25">
      <c r="A1443">
        <v>20301</v>
      </c>
      <c r="B1443" s="5">
        <v>2008</v>
      </c>
      <c r="C1443" s="4">
        <f>VLOOKUP(B1443&amp;A1443,[1]obs_dates!$C$1:$D$661,2,FALSE)</f>
        <v>39758</v>
      </c>
      <c r="D1443" t="s">
        <v>51</v>
      </c>
      <c r="E1443" t="s">
        <v>9</v>
      </c>
      <c r="F1443" t="s">
        <v>9</v>
      </c>
      <c r="G1443" t="str">
        <f t="shared" si="22"/>
        <v>ungrazed-ungrazed</v>
      </c>
      <c r="H1443" s="5">
        <v>4762</v>
      </c>
      <c r="I1443" s="5">
        <v>4764</v>
      </c>
      <c r="J1443" s="5" t="s">
        <v>17</v>
      </c>
      <c r="K1443" s="5" t="str">
        <f>VLOOKUP(J1443,[1]spp_list!$A$1:$I$200,6,0)</f>
        <v>nativetree</v>
      </c>
      <c r="L1443" s="5" t="str">
        <f>VLOOKUP(J1443,[1]spp_list!$A$1:$I$200,9,0)</f>
        <v>dicot_angiosperm</v>
      </c>
      <c r="M1443" s="5" t="s">
        <v>11</v>
      </c>
      <c r="N1443" s="11">
        <v>7</v>
      </c>
    </row>
    <row r="1444" spans="1:14" x14ac:dyDescent="0.25">
      <c r="A1444">
        <v>20301</v>
      </c>
      <c r="B1444" s="5">
        <v>2008</v>
      </c>
      <c r="C1444" s="4">
        <f>VLOOKUP(B1444&amp;A1444,[1]obs_dates!$C$1:$D$661,2,FALSE)</f>
        <v>39758</v>
      </c>
      <c r="D1444" t="s">
        <v>51</v>
      </c>
      <c r="E1444" t="s">
        <v>9</v>
      </c>
      <c r="F1444" t="s">
        <v>9</v>
      </c>
      <c r="G1444" t="str">
        <f t="shared" si="22"/>
        <v>ungrazed-ungrazed</v>
      </c>
      <c r="H1444" s="5">
        <v>4762</v>
      </c>
      <c r="I1444" s="5">
        <v>4764</v>
      </c>
      <c r="J1444" s="5" t="s">
        <v>18</v>
      </c>
      <c r="K1444" s="5" t="str">
        <f>VLOOKUP(J1444,[1]spp_list!$A$1:$I$200,6,0)</f>
        <v>nativetree</v>
      </c>
      <c r="L1444" s="5" t="str">
        <f>VLOOKUP(J1444,[1]spp_list!$A$1:$I$200,9,0)</f>
        <v>monocot_angiosperm</v>
      </c>
      <c r="M1444" s="5" t="s">
        <v>11</v>
      </c>
      <c r="N1444" s="11">
        <v>11</v>
      </c>
    </row>
    <row r="1445" spans="1:14" x14ac:dyDescent="0.25">
      <c r="A1445">
        <v>20301</v>
      </c>
      <c r="B1445" s="5">
        <v>2008</v>
      </c>
      <c r="C1445" s="4">
        <f>VLOOKUP(B1445&amp;A1445,[1]obs_dates!$C$1:$D$661,2,FALSE)</f>
        <v>39758</v>
      </c>
      <c r="D1445" t="s">
        <v>51</v>
      </c>
      <c r="E1445" t="s">
        <v>9</v>
      </c>
      <c r="F1445" t="s">
        <v>9</v>
      </c>
      <c r="G1445" t="str">
        <f t="shared" si="22"/>
        <v>ungrazed-ungrazed</v>
      </c>
      <c r="H1445" s="5">
        <v>4762</v>
      </c>
      <c r="I1445" s="5">
        <v>4764</v>
      </c>
      <c r="J1445" s="5" t="s">
        <v>19</v>
      </c>
      <c r="K1445" s="5" t="str">
        <f>VLOOKUP(J1445,[1]spp_list!$A$1:$I$200,6,0)</f>
        <v>nativetree</v>
      </c>
      <c r="L1445" s="5" t="str">
        <f>VLOOKUP(J1445,[1]spp_list!$A$1:$I$200,9,0)</f>
        <v>dicot_angiosperm</v>
      </c>
      <c r="M1445" s="5" t="s">
        <v>11</v>
      </c>
      <c r="N1445" s="11">
        <v>15</v>
      </c>
    </row>
    <row r="1446" spans="1:14" x14ac:dyDescent="0.25">
      <c r="A1446">
        <v>20301</v>
      </c>
      <c r="B1446" s="5">
        <v>2008</v>
      </c>
      <c r="C1446" s="4">
        <f>VLOOKUP(B1446&amp;A1446,[1]obs_dates!$C$1:$D$661,2,FALSE)</f>
        <v>39758</v>
      </c>
      <c r="D1446" t="s">
        <v>51</v>
      </c>
      <c r="E1446" t="s">
        <v>9</v>
      </c>
      <c r="F1446" t="s">
        <v>9</v>
      </c>
      <c r="G1446" t="str">
        <f t="shared" si="22"/>
        <v>ungrazed-ungrazed</v>
      </c>
      <c r="H1446" s="5">
        <v>4762</v>
      </c>
      <c r="I1446" s="5">
        <v>4764</v>
      </c>
      <c r="J1446" s="5" t="s">
        <v>23</v>
      </c>
      <c r="K1446" s="5" t="str">
        <f>VLOOKUP(J1446,[1]spp_list!$A$1:$I$200,6,0)</f>
        <v>nativetree</v>
      </c>
      <c r="L1446" s="5" t="str">
        <f>VLOOKUP(J1446,[1]spp_list!$A$1:$I$200,9,0)</f>
        <v>dicot_angiosperm</v>
      </c>
      <c r="M1446" s="5" t="s">
        <v>20</v>
      </c>
      <c r="N1446" s="15">
        <v>65</v>
      </c>
    </row>
    <row r="1447" spans="1:14" x14ac:dyDescent="0.25">
      <c r="A1447">
        <v>20301</v>
      </c>
      <c r="B1447" s="5">
        <v>2008</v>
      </c>
      <c r="C1447" s="4">
        <f>VLOOKUP(B1447&amp;A1447,[1]obs_dates!$C$1:$D$661,2,FALSE)</f>
        <v>39758</v>
      </c>
      <c r="D1447" t="s">
        <v>51</v>
      </c>
      <c r="E1447" t="s">
        <v>9</v>
      </c>
      <c r="F1447" t="s">
        <v>9</v>
      </c>
      <c r="G1447" t="str">
        <f t="shared" si="22"/>
        <v>ungrazed-ungrazed</v>
      </c>
      <c r="H1447" s="5">
        <v>4762</v>
      </c>
      <c r="I1447" s="5">
        <v>4764</v>
      </c>
      <c r="J1447" s="5" t="s">
        <v>44</v>
      </c>
      <c r="K1447" s="5" t="str">
        <f>VLOOKUP(J1447,[1]spp_list!$A$1:$I$200,6,0)</f>
        <v>nativetree</v>
      </c>
      <c r="L1447" s="5" t="str">
        <f>VLOOKUP(J1447,[1]spp_list!$A$1:$I$200,9,0)</f>
        <v>dicot_angiosperm</v>
      </c>
      <c r="M1447" s="5" t="s">
        <v>20</v>
      </c>
      <c r="N1447" s="15">
        <v>11</v>
      </c>
    </row>
    <row r="1448" spans="1:14" x14ac:dyDescent="0.25">
      <c r="A1448">
        <v>20301</v>
      </c>
      <c r="B1448" s="5">
        <v>2008</v>
      </c>
      <c r="C1448" s="4">
        <f>VLOOKUP(B1448&amp;A1448,[1]obs_dates!$C$1:$D$661,2,FALSE)</f>
        <v>39758</v>
      </c>
      <c r="D1448" t="s">
        <v>51</v>
      </c>
      <c r="E1448" t="s">
        <v>9</v>
      </c>
      <c r="F1448" t="s">
        <v>9</v>
      </c>
      <c r="G1448" t="str">
        <f t="shared" si="22"/>
        <v>ungrazed-ungrazed</v>
      </c>
      <c r="H1448" s="5">
        <v>4762</v>
      </c>
      <c r="I1448" s="5">
        <v>4764</v>
      </c>
      <c r="J1448" s="5" t="s">
        <v>16</v>
      </c>
      <c r="K1448" s="5" t="str">
        <f>VLOOKUP(J1448,[1]spp_list!$A$1:$I$200,6,0)</f>
        <v>nativetree</v>
      </c>
      <c r="L1448" s="5" t="str">
        <f>VLOOKUP(J1448,[1]spp_list!$A$1:$I$200,9,0)</f>
        <v>dicot_angiosperm</v>
      </c>
      <c r="M1448" s="5" t="s">
        <v>20</v>
      </c>
      <c r="N1448" s="15">
        <v>20</v>
      </c>
    </row>
    <row r="1449" spans="1:14" x14ac:dyDescent="0.25">
      <c r="A1449">
        <v>20301</v>
      </c>
      <c r="B1449" s="5">
        <v>2008</v>
      </c>
      <c r="C1449" s="4">
        <f>VLOOKUP(B1449&amp;A1449,[1]obs_dates!$C$1:$D$661,2,FALSE)</f>
        <v>39758</v>
      </c>
      <c r="D1449" t="s">
        <v>51</v>
      </c>
      <c r="E1449" t="s">
        <v>9</v>
      </c>
      <c r="F1449" t="s">
        <v>9</v>
      </c>
      <c r="G1449" t="str">
        <f t="shared" si="22"/>
        <v>ungrazed-ungrazed</v>
      </c>
      <c r="H1449" s="5">
        <v>4762</v>
      </c>
      <c r="I1449" s="5">
        <v>4764</v>
      </c>
      <c r="J1449" s="5" t="s">
        <v>38</v>
      </c>
      <c r="K1449" s="5" t="str">
        <f>VLOOKUP(J1449,[1]spp_list!$A$1:$I$200,6,0)</f>
        <v>nativetree</v>
      </c>
      <c r="L1449" s="5" t="str">
        <f>VLOOKUP(J1449,[1]spp_list!$A$1:$I$200,9,0)</f>
        <v>dicot_angiosperm</v>
      </c>
      <c r="M1449" s="5" t="s">
        <v>20</v>
      </c>
      <c r="N1449" s="15">
        <v>2</v>
      </c>
    </row>
    <row r="1450" spans="1:14" x14ac:dyDescent="0.25">
      <c r="A1450">
        <v>20301</v>
      </c>
      <c r="B1450" s="5">
        <v>2008</v>
      </c>
      <c r="C1450" s="4">
        <f>VLOOKUP(B1450&amp;A1450,[1]obs_dates!$C$1:$D$661,2,FALSE)</f>
        <v>39758</v>
      </c>
      <c r="D1450" t="s">
        <v>51</v>
      </c>
      <c r="E1450" t="s">
        <v>9</v>
      </c>
      <c r="F1450" t="s">
        <v>9</v>
      </c>
      <c r="G1450" t="str">
        <f t="shared" si="22"/>
        <v>ungrazed-ungrazed</v>
      </c>
      <c r="H1450" s="5">
        <v>4762</v>
      </c>
      <c r="I1450" s="5">
        <v>4764</v>
      </c>
      <c r="J1450" s="5" t="s">
        <v>17</v>
      </c>
      <c r="K1450" s="5" t="str">
        <f>VLOOKUP(J1450,[1]spp_list!$A$1:$I$200,6,0)</f>
        <v>nativetree</v>
      </c>
      <c r="L1450" s="5" t="str">
        <f>VLOOKUP(J1450,[1]spp_list!$A$1:$I$200,9,0)</f>
        <v>dicot_angiosperm</v>
      </c>
      <c r="M1450" s="5" t="s">
        <v>20</v>
      </c>
      <c r="N1450" s="15">
        <v>2</v>
      </c>
    </row>
    <row r="1451" spans="1:14" x14ac:dyDescent="0.25">
      <c r="A1451">
        <v>20301</v>
      </c>
      <c r="B1451" s="5">
        <v>2008</v>
      </c>
      <c r="C1451" s="4">
        <f>VLOOKUP(B1451&amp;A1451,[1]obs_dates!$C$1:$D$661,2,FALSE)</f>
        <v>39758</v>
      </c>
      <c r="D1451" t="s">
        <v>51</v>
      </c>
      <c r="E1451" t="s">
        <v>9</v>
      </c>
      <c r="F1451" t="s">
        <v>9</v>
      </c>
      <c r="G1451" t="str">
        <f t="shared" si="22"/>
        <v>ungrazed-ungrazed</v>
      </c>
      <c r="H1451" s="5">
        <v>4762</v>
      </c>
      <c r="I1451" s="5">
        <v>4764</v>
      </c>
      <c r="J1451" s="5" t="s">
        <v>18</v>
      </c>
      <c r="K1451" s="5" t="str">
        <f>VLOOKUP(J1451,[1]spp_list!$A$1:$I$200,6,0)</f>
        <v>nativetree</v>
      </c>
      <c r="L1451" s="5" t="str">
        <f>VLOOKUP(J1451,[1]spp_list!$A$1:$I$200,9,0)</f>
        <v>monocot_angiosperm</v>
      </c>
      <c r="M1451" s="5" t="s">
        <v>20</v>
      </c>
      <c r="N1451" s="15">
        <v>1</v>
      </c>
    </row>
    <row r="1452" spans="1:14" x14ac:dyDescent="0.25">
      <c r="A1452">
        <v>20301</v>
      </c>
      <c r="B1452" s="5">
        <v>2008</v>
      </c>
      <c r="C1452" s="4">
        <f>VLOOKUP(B1452&amp;A1452,[1]obs_dates!$C$1:$D$661,2,FALSE)</f>
        <v>39758</v>
      </c>
      <c r="D1452" t="s">
        <v>51</v>
      </c>
      <c r="E1452" t="s">
        <v>9</v>
      </c>
      <c r="F1452" t="s">
        <v>9</v>
      </c>
      <c r="G1452" t="str">
        <f t="shared" si="22"/>
        <v>ungrazed-ungrazed</v>
      </c>
      <c r="H1452" s="5">
        <v>4762</v>
      </c>
      <c r="I1452" s="5">
        <v>4764</v>
      </c>
      <c r="J1452" s="5" t="s">
        <v>50</v>
      </c>
      <c r="K1452" s="5" t="str">
        <f>VLOOKUP(J1452,[1]spp_list!$A$1:$I$200,6,0)</f>
        <v>nativeclimber</v>
      </c>
      <c r="L1452" s="5" t="str">
        <f>VLOOKUP(J1452,[1]spp_list!$A$1:$I$200,9,0)</f>
        <v>monocot_angiosperm</v>
      </c>
      <c r="M1452" s="5" t="s">
        <v>20</v>
      </c>
      <c r="N1452" s="15">
        <v>2</v>
      </c>
    </row>
    <row r="1453" spans="1:14" x14ac:dyDescent="0.25">
      <c r="A1453">
        <v>20302</v>
      </c>
      <c r="B1453" s="5">
        <v>2008</v>
      </c>
      <c r="C1453" s="4">
        <f>VLOOKUP(B1453&amp;A1453,[1]obs_dates!$C$1:$D$661,2,FALSE)</f>
        <v>39759</v>
      </c>
      <c r="D1453" t="s">
        <v>51</v>
      </c>
      <c r="E1453" t="s">
        <v>9</v>
      </c>
      <c r="F1453" t="s">
        <v>9</v>
      </c>
      <c r="G1453" t="str">
        <f t="shared" si="22"/>
        <v>ungrazed-ungrazed</v>
      </c>
      <c r="H1453" s="5">
        <v>4765</v>
      </c>
      <c r="I1453" s="5">
        <v>4688</v>
      </c>
      <c r="J1453" s="5" t="s">
        <v>30</v>
      </c>
      <c r="K1453" s="5" t="str">
        <f>VLOOKUP(J1453,[1]spp_list!$A$1:$I$200,6,0)</f>
        <v>nativetree</v>
      </c>
      <c r="L1453" s="5" t="str">
        <f>VLOOKUP(J1453,[1]spp_list!$A$1:$I$200,9,0)</f>
        <v>dicot_angiosperm</v>
      </c>
      <c r="M1453" s="5" t="s">
        <v>11</v>
      </c>
      <c r="N1453" s="11">
        <v>2</v>
      </c>
    </row>
    <row r="1454" spans="1:14" x14ac:dyDescent="0.25">
      <c r="A1454">
        <v>20302</v>
      </c>
      <c r="B1454" s="5">
        <v>2008</v>
      </c>
      <c r="C1454" s="4">
        <f>VLOOKUP(B1454&amp;A1454,[1]obs_dates!$C$1:$D$661,2,FALSE)</f>
        <v>39759</v>
      </c>
      <c r="D1454" t="s">
        <v>51</v>
      </c>
      <c r="E1454" t="s">
        <v>9</v>
      </c>
      <c r="F1454" t="s">
        <v>9</v>
      </c>
      <c r="G1454" t="str">
        <f t="shared" si="22"/>
        <v>ungrazed-ungrazed</v>
      </c>
      <c r="H1454" s="5">
        <v>4765</v>
      </c>
      <c r="I1454" s="5">
        <v>4688</v>
      </c>
      <c r="J1454" s="5" t="s">
        <v>73</v>
      </c>
      <c r="K1454" s="5" t="str">
        <f>VLOOKUP(J1454,[1]spp_list!$A$1:$I$200,6,0)</f>
        <v>nativeshrub</v>
      </c>
      <c r="L1454" s="5" t="str">
        <f>VLOOKUP(J1454,[1]spp_list!$A$1:$I$200,9,0)</f>
        <v>dicot_angiosperm</v>
      </c>
      <c r="M1454" s="5" t="s">
        <v>11</v>
      </c>
      <c r="N1454" s="11">
        <v>2</v>
      </c>
    </row>
    <row r="1455" spans="1:14" x14ac:dyDescent="0.25">
      <c r="A1455">
        <v>20302</v>
      </c>
      <c r="B1455" s="5">
        <v>2008</v>
      </c>
      <c r="C1455" s="4">
        <f>VLOOKUP(B1455&amp;A1455,[1]obs_dates!$C$1:$D$661,2,FALSE)</f>
        <v>39759</v>
      </c>
      <c r="D1455" t="s">
        <v>51</v>
      </c>
      <c r="E1455" t="s">
        <v>9</v>
      </c>
      <c r="F1455" t="s">
        <v>9</v>
      </c>
      <c r="G1455" t="str">
        <f t="shared" si="22"/>
        <v>ungrazed-ungrazed</v>
      </c>
      <c r="H1455" s="5">
        <v>4765</v>
      </c>
      <c r="I1455" s="5">
        <v>4688</v>
      </c>
      <c r="J1455" s="5" t="s">
        <v>24</v>
      </c>
      <c r="K1455" s="5" t="str">
        <f>VLOOKUP(J1455,[1]spp_list!$A$1:$I$200,6,0)</f>
        <v>nativeshrub</v>
      </c>
      <c r="L1455" s="5" t="str">
        <f>VLOOKUP(J1455,[1]spp_list!$A$1:$I$200,9,0)</f>
        <v>dicot_angiosperm</v>
      </c>
      <c r="M1455" s="5" t="s">
        <v>11</v>
      </c>
      <c r="N1455" s="11">
        <v>1</v>
      </c>
    </row>
    <row r="1456" spans="1:14" x14ac:dyDescent="0.25">
      <c r="A1456">
        <v>20302</v>
      </c>
      <c r="B1456" s="5">
        <v>2008</v>
      </c>
      <c r="C1456" s="4">
        <f>VLOOKUP(B1456&amp;A1456,[1]obs_dates!$C$1:$D$661,2,FALSE)</f>
        <v>39759</v>
      </c>
      <c r="D1456" t="s">
        <v>51</v>
      </c>
      <c r="E1456" t="s">
        <v>9</v>
      </c>
      <c r="F1456" t="s">
        <v>9</v>
      </c>
      <c r="G1456" t="str">
        <f t="shared" si="22"/>
        <v>ungrazed-ungrazed</v>
      </c>
      <c r="H1456" s="5">
        <v>4765</v>
      </c>
      <c r="I1456" s="5">
        <v>4688</v>
      </c>
      <c r="J1456" s="5" t="s">
        <v>14</v>
      </c>
      <c r="K1456" s="5" t="str">
        <f>VLOOKUP(J1456,[1]spp_list!$A$1:$I$200,6,0)</f>
        <v>nativeshrub</v>
      </c>
      <c r="L1456" s="5" t="str">
        <f>VLOOKUP(J1456,[1]spp_list!$A$1:$I$200,9,0)</f>
        <v>dicot_angiosperm</v>
      </c>
      <c r="M1456" s="5" t="s">
        <v>11</v>
      </c>
      <c r="N1456" s="11">
        <v>12</v>
      </c>
    </row>
    <row r="1457" spans="1:14" x14ac:dyDescent="0.25">
      <c r="A1457">
        <v>20302</v>
      </c>
      <c r="B1457" s="5">
        <v>2008</v>
      </c>
      <c r="C1457" s="4">
        <f>VLOOKUP(B1457&amp;A1457,[1]obs_dates!$C$1:$D$661,2,FALSE)</f>
        <v>39759</v>
      </c>
      <c r="D1457" t="s">
        <v>51</v>
      </c>
      <c r="E1457" t="s">
        <v>9</v>
      </c>
      <c r="F1457" t="s">
        <v>9</v>
      </c>
      <c r="G1457" t="str">
        <f t="shared" si="22"/>
        <v>ungrazed-ungrazed</v>
      </c>
      <c r="H1457" s="5">
        <v>4765</v>
      </c>
      <c r="I1457" s="5">
        <v>4688</v>
      </c>
      <c r="J1457" s="5" t="s">
        <v>15</v>
      </c>
      <c r="K1457" s="5" t="str">
        <f>VLOOKUP(J1457,[1]spp_list!$A$1:$I$200,6,0)</f>
        <v>nativetree</v>
      </c>
      <c r="L1457" s="5" t="str">
        <f>VLOOKUP(J1457,[1]spp_list!$A$1:$I$200,9,0)</f>
        <v>dicot_angiosperm</v>
      </c>
      <c r="M1457" s="5" t="s">
        <v>11</v>
      </c>
      <c r="N1457" s="11">
        <v>4</v>
      </c>
    </row>
    <row r="1458" spans="1:14" x14ac:dyDescent="0.25">
      <c r="A1458">
        <v>20302</v>
      </c>
      <c r="B1458" s="5">
        <v>2008</v>
      </c>
      <c r="C1458" s="4">
        <f>VLOOKUP(B1458&amp;A1458,[1]obs_dates!$C$1:$D$661,2,FALSE)</f>
        <v>39759</v>
      </c>
      <c r="D1458" t="s">
        <v>51</v>
      </c>
      <c r="E1458" t="s">
        <v>9</v>
      </c>
      <c r="F1458" t="s">
        <v>9</v>
      </c>
      <c r="G1458" t="str">
        <f t="shared" si="22"/>
        <v>ungrazed-ungrazed</v>
      </c>
      <c r="H1458" s="5">
        <v>4765</v>
      </c>
      <c r="I1458" s="5">
        <v>4688</v>
      </c>
      <c r="J1458" s="5" t="s">
        <v>23</v>
      </c>
      <c r="K1458" s="5" t="str">
        <f>VLOOKUP(J1458,[1]spp_list!$A$1:$I$200,6,0)</f>
        <v>nativetree</v>
      </c>
      <c r="L1458" s="5" t="str">
        <f>VLOOKUP(J1458,[1]spp_list!$A$1:$I$200,9,0)</f>
        <v>dicot_angiosperm</v>
      </c>
      <c r="M1458" s="5" t="s">
        <v>11</v>
      </c>
      <c r="N1458" s="11">
        <v>1</v>
      </c>
    </row>
    <row r="1459" spans="1:14" x14ac:dyDescent="0.25">
      <c r="A1459">
        <v>20302</v>
      </c>
      <c r="B1459" s="5">
        <v>2008</v>
      </c>
      <c r="C1459" s="4">
        <f>VLOOKUP(B1459&amp;A1459,[1]obs_dates!$C$1:$D$661,2,FALSE)</f>
        <v>39759</v>
      </c>
      <c r="D1459" t="s">
        <v>51</v>
      </c>
      <c r="E1459" t="s">
        <v>9</v>
      </c>
      <c r="F1459" t="s">
        <v>9</v>
      </c>
      <c r="G1459" t="str">
        <f t="shared" si="22"/>
        <v>ungrazed-ungrazed</v>
      </c>
      <c r="H1459" s="5">
        <v>4765</v>
      </c>
      <c r="I1459" s="5">
        <v>4688</v>
      </c>
      <c r="J1459" s="5" t="s">
        <v>49</v>
      </c>
      <c r="K1459" s="5" t="str">
        <f>VLOOKUP(J1459,[1]spp_list!$A$1:$I$200,6,0)</f>
        <v>nativetree</v>
      </c>
      <c r="L1459" s="5" t="str">
        <f>VLOOKUP(J1459,[1]spp_list!$A$1:$I$200,9,0)</f>
        <v>dicot_angiosperm</v>
      </c>
      <c r="M1459" s="5" t="s">
        <v>11</v>
      </c>
      <c r="N1459" s="11">
        <v>1</v>
      </c>
    </row>
    <row r="1460" spans="1:14" x14ac:dyDescent="0.25">
      <c r="A1460">
        <v>20302</v>
      </c>
      <c r="B1460" s="5">
        <v>2008</v>
      </c>
      <c r="C1460" s="4">
        <f>VLOOKUP(B1460&amp;A1460,[1]obs_dates!$C$1:$D$661,2,FALSE)</f>
        <v>39759</v>
      </c>
      <c r="D1460" t="s">
        <v>51</v>
      </c>
      <c r="E1460" t="s">
        <v>9</v>
      </c>
      <c r="F1460" t="s">
        <v>9</v>
      </c>
      <c r="G1460" t="str">
        <f t="shared" si="22"/>
        <v>ungrazed-ungrazed</v>
      </c>
      <c r="H1460" s="5">
        <v>4765</v>
      </c>
      <c r="I1460" s="5">
        <v>4688</v>
      </c>
      <c r="J1460" s="5" t="s">
        <v>16</v>
      </c>
      <c r="K1460" s="5" t="str">
        <f>VLOOKUP(J1460,[1]spp_list!$A$1:$I$200,6,0)</f>
        <v>nativetree</v>
      </c>
      <c r="L1460" s="5" t="str">
        <f>VLOOKUP(J1460,[1]spp_list!$A$1:$I$200,9,0)</f>
        <v>dicot_angiosperm</v>
      </c>
      <c r="M1460" s="5" t="s">
        <v>11</v>
      </c>
      <c r="N1460" s="11">
        <v>12</v>
      </c>
    </row>
    <row r="1461" spans="1:14" x14ac:dyDescent="0.25">
      <c r="A1461">
        <v>20302</v>
      </c>
      <c r="B1461" s="5">
        <v>2008</v>
      </c>
      <c r="C1461" s="4">
        <f>VLOOKUP(B1461&amp;A1461,[1]obs_dates!$C$1:$D$661,2,FALSE)</f>
        <v>39759</v>
      </c>
      <c r="D1461" t="s">
        <v>51</v>
      </c>
      <c r="E1461" t="s">
        <v>9</v>
      </c>
      <c r="F1461" t="s">
        <v>9</v>
      </c>
      <c r="G1461" t="str">
        <f t="shared" si="22"/>
        <v>ungrazed-ungrazed</v>
      </c>
      <c r="H1461" s="5">
        <v>4765</v>
      </c>
      <c r="I1461" s="5">
        <v>4688</v>
      </c>
      <c r="J1461" s="16" t="s">
        <v>25</v>
      </c>
      <c r="K1461" s="5" t="str">
        <f>VLOOKUP(J1461,[1]spp_list!$A$1:$I$200,6,0)</f>
        <v>nativetree</v>
      </c>
      <c r="L1461" s="5" t="str">
        <f>VLOOKUP(J1461,[1]spp_list!$A$1:$I$200,9,0)</f>
        <v>gymnosperm</v>
      </c>
      <c r="M1461" s="5" t="s">
        <v>11</v>
      </c>
      <c r="N1461" s="11">
        <v>2</v>
      </c>
    </row>
    <row r="1462" spans="1:14" x14ac:dyDescent="0.25">
      <c r="A1462">
        <v>20302</v>
      </c>
      <c r="B1462" s="5">
        <v>2008</v>
      </c>
      <c r="C1462" s="4">
        <f>VLOOKUP(B1462&amp;A1462,[1]obs_dates!$C$1:$D$661,2,FALSE)</f>
        <v>39759</v>
      </c>
      <c r="D1462" t="s">
        <v>51</v>
      </c>
      <c r="E1462" t="s">
        <v>9</v>
      </c>
      <c r="F1462" t="s">
        <v>9</v>
      </c>
      <c r="G1462" t="str">
        <f t="shared" si="22"/>
        <v>ungrazed-ungrazed</v>
      </c>
      <c r="H1462" s="5">
        <v>4765</v>
      </c>
      <c r="I1462" s="5">
        <v>4688</v>
      </c>
      <c r="J1462" s="5" t="s">
        <v>18</v>
      </c>
      <c r="K1462" s="5" t="str">
        <f>VLOOKUP(J1462,[1]spp_list!$A$1:$I$200,6,0)</f>
        <v>nativetree</v>
      </c>
      <c r="L1462" s="5" t="str">
        <f>VLOOKUP(J1462,[1]spp_list!$A$1:$I$200,9,0)</f>
        <v>monocot_angiosperm</v>
      </c>
      <c r="M1462" s="5" t="s">
        <v>11</v>
      </c>
      <c r="N1462" s="11">
        <v>3</v>
      </c>
    </row>
    <row r="1463" spans="1:14" x14ac:dyDescent="0.25">
      <c r="A1463">
        <v>20302</v>
      </c>
      <c r="B1463" s="5">
        <v>2008</v>
      </c>
      <c r="C1463" s="4">
        <f>VLOOKUP(B1463&amp;A1463,[1]obs_dates!$C$1:$D$661,2,FALSE)</f>
        <v>39759</v>
      </c>
      <c r="D1463" t="s">
        <v>51</v>
      </c>
      <c r="E1463" t="s">
        <v>9</v>
      </c>
      <c r="F1463" t="s">
        <v>9</v>
      </c>
      <c r="G1463" t="str">
        <f t="shared" si="22"/>
        <v>ungrazed-ungrazed</v>
      </c>
      <c r="H1463" s="5">
        <v>4765</v>
      </c>
      <c r="I1463" s="5">
        <v>4688</v>
      </c>
      <c r="J1463" s="5" t="s">
        <v>73</v>
      </c>
      <c r="K1463" s="5" t="str">
        <f>VLOOKUP(J1463,[1]spp_list!$A$1:$I$200,6,0)</f>
        <v>nativeshrub</v>
      </c>
      <c r="L1463" s="5" t="str">
        <f>VLOOKUP(J1463,[1]spp_list!$A$1:$I$200,9,0)</f>
        <v>dicot_angiosperm</v>
      </c>
      <c r="M1463" s="5" t="s">
        <v>20</v>
      </c>
      <c r="N1463" s="15">
        <v>1</v>
      </c>
    </row>
    <row r="1464" spans="1:14" x14ac:dyDescent="0.25">
      <c r="A1464">
        <v>20302</v>
      </c>
      <c r="B1464" s="5">
        <v>2008</v>
      </c>
      <c r="C1464" s="4">
        <f>VLOOKUP(B1464&amp;A1464,[1]obs_dates!$C$1:$D$661,2,FALSE)</f>
        <v>39759</v>
      </c>
      <c r="D1464" t="s">
        <v>51</v>
      </c>
      <c r="E1464" t="s">
        <v>9</v>
      </c>
      <c r="F1464" t="s">
        <v>9</v>
      </c>
      <c r="G1464" t="str">
        <f t="shared" si="22"/>
        <v>ungrazed-ungrazed</v>
      </c>
      <c r="H1464" s="5">
        <v>4765</v>
      </c>
      <c r="I1464" s="5">
        <v>4688</v>
      </c>
      <c r="J1464" s="5" t="s">
        <v>15</v>
      </c>
      <c r="K1464" s="5" t="str">
        <f>VLOOKUP(J1464,[1]spp_list!$A$1:$I$200,6,0)</f>
        <v>nativetree</v>
      </c>
      <c r="L1464" s="5" t="str">
        <f>VLOOKUP(J1464,[1]spp_list!$A$1:$I$200,9,0)</f>
        <v>dicot_angiosperm</v>
      </c>
      <c r="M1464" s="5" t="s">
        <v>20</v>
      </c>
      <c r="N1464" s="15">
        <v>1</v>
      </c>
    </row>
    <row r="1465" spans="1:14" x14ac:dyDescent="0.25">
      <c r="A1465">
        <v>20302</v>
      </c>
      <c r="B1465" s="5">
        <v>2008</v>
      </c>
      <c r="C1465" s="4">
        <f>VLOOKUP(B1465&amp;A1465,[1]obs_dates!$C$1:$D$661,2,FALSE)</f>
        <v>39759</v>
      </c>
      <c r="D1465" t="s">
        <v>51</v>
      </c>
      <c r="E1465" t="s">
        <v>9</v>
      </c>
      <c r="F1465" t="s">
        <v>9</v>
      </c>
      <c r="G1465" t="str">
        <f t="shared" si="22"/>
        <v>ungrazed-ungrazed</v>
      </c>
      <c r="H1465" s="5">
        <v>4765</v>
      </c>
      <c r="I1465" s="5">
        <v>4688</v>
      </c>
      <c r="J1465" s="5" t="s">
        <v>23</v>
      </c>
      <c r="K1465" s="5" t="str">
        <f>VLOOKUP(J1465,[1]spp_list!$A$1:$I$200,6,0)</f>
        <v>nativetree</v>
      </c>
      <c r="L1465" s="5" t="str">
        <f>VLOOKUP(J1465,[1]spp_list!$A$1:$I$200,9,0)</f>
        <v>dicot_angiosperm</v>
      </c>
      <c r="M1465" s="5" t="s">
        <v>20</v>
      </c>
      <c r="N1465" s="15">
        <v>5</v>
      </c>
    </row>
    <row r="1466" spans="1:14" x14ac:dyDescent="0.25">
      <c r="A1466">
        <v>20302</v>
      </c>
      <c r="B1466" s="5">
        <v>2008</v>
      </c>
      <c r="C1466" s="4">
        <f>VLOOKUP(B1466&amp;A1466,[1]obs_dates!$C$1:$D$661,2,FALSE)</f>
        <v>39759</v>
      </c>
      <c r="D1466" t="s">
        <v>51</v>
      </c>
      <c r="E1466" t="s">
        <v>9</v>
      </c>
      <c r="F1466" t="s">
        <v>9</v>
      </c>
      <c r="G1466" t="str">
        <f t="shared" si="22"/>
        <v>ungrazed-ungrazed</v>
      </c>
      <c r="H1466" s="5">
        <v>4765</v>
      </c>
      <c r="I1466" s="5">
        <v>4688</v>
      </c>
      <c r="J1466" s="5" t="s">
        <v>16</v>
      </c>
      <c r="K1466" s="5" t="str">
        <f>VLOOKUP(J1466,[1]spp_list!$A$1:$I$200,6,0)</f>
        <v>nativetree</v>
      </c>
      <c r="L1466" s="5" t="str">
        <f>VLOOKUP(J1466,[1]spp_list!$A$1:$I$200,9,0)</f>
        <v>dicot_angiosperm</v>
      </c>
      <c r="M1466" s="5" t="s">
        <v>20</v>
      </c>
      <c r="N1466" s="15">
        <v>5</v>
      </c>
    </row>
    <row r="1467" spans="1:14" x14ac:dyDescent="0.25">
      <c r="A1467">
        <v>20302</v>
      </c>
      <c r="B1467" s="5">
        <v>2008</v>
      </c>
      <c r="C1467" s="4">
        <f>VLOOKUP(B1467&amp;A1467,[1]obs_dates!$C$1:$D$661,2,FALSE)</f>
        <v>39759</v>
      </c>
      <c r="D1467" t="s">
        <v>51</v>
      </c>
      <c r="E1467" t="s">
        <v>9</v>
      </c>
      <c r="F1467" t="s">
        <v>9</v>
      </c>
      <c r="G1467" t="str">
        <f t="shared" si="22"/>
        <v>ungrazed-ungrazed</v>
      </c>
      <c r="H1467" s="5">
        <v>4765</v>
      </c>
      <c r="I1467" s="5">
        <v>4688</v>
      </c>
      <c r="J1467" s="5" t="s">
        <v>38</v>
      </c>
      <c r="K1467" s="5" t="str">
        <f>VLOOKUP(J1467,[1]spp_list!$A$1:$I$200,6,0)</f>
        <v>nativetree</v>
      </c>
      <c r="L1467" s="5" t="str">
        <f>VLOOKUP(J1467,[1]spp_list!$A$1:$I$200,9,0)</f>
        <v>dicot_angiosperm</v>
      </c>
      <c r="M1467" s="5" t="s">
        <v>20</v>
      </c>
      <c r="N1467" s="15">
        <v>1</v>
      </c>
    </row>
    <row r="1468" spans="1:14" x14ac:dyDescent="0.25">
      <c r="A1468">
        <v>20401</v>
      </c>
      <c r="B1468" s="5">
        <v>2008</v>
      </c>
      <c r="C1468" s="4">
        <f>VLOOKUP(B1468&amp;A1468,[1]obs_dates!$C$1:$D$661,2,FALSE)</f>
        <v>39759</v>
      </c>
      <c r="D1468" t="s">
        <v>51</v>
      </c>
      <c r="E1468" t="s">
        <v>9</v>
      </c>
      <c r="F1468" t="s">
        <v>9</v>
      </c>
      <c r="G1468" t="str">
        <f t="shared" si="22"/>
        <v>ungrazed-ungrazed</v>
      </c>
      <c r="H1468" s="5">
        <v>4677</v>
      </c>
      <c r="I1468" s="5">
        <v>4657</v>
      </c>
      <c r="J1468" s="5" t="s">
        <v>10</v>
      </c>
      <c r="K1468" s="5" t="str">
        <f>VLOOKUP(J1468,[1]spp_list!$A$1:$I$200,6,0)</f>
        <v>nativetree</v>
      </c>
      <c r="L1468" s="5" t="str">
        <f>VLOOKUP(J1468,[1]spp_list!$A$1:$I$200,9,0)</f>
        <v>dicot_angiosperm</v>
      </c>
      <c r="M1468" s="5" t="s">
        <v>11</v>
      </c>
      <c r="N1468" s="11">
        <v>4</v>
      </c>
    </row>
    <row r="1469" spans="1:14" x14ac:dyDescent="0.25">
      <c r="A1469">
        <v>20401</v>
      </c>
      <c r="B1469" s="5">
        <v>2008</v>
      </c>
      <c r="C1469" s="4">
        <f>VLOOKUP(B1469&amp;A1469,[1]obs_dates!$C$1:$D$661,2,FALSE)</f>
        <v>39759</v>
      </c>
      <c r="D1469" t="s">
        <v>51</v>
      </c>
      <c r="E1469" t="s">
        <v>9</v>
      </c>
      <c r="F1469" t="s">
        <v>9</v>
      </c>
      <c r="G1469" t="str">
        <f t="shared" si="22"/>
        <v>ungrazed-ungrazed</v>
      </c>
      <c r="H1469" s="5">
        <v>4677</v>
      </c>
      <c r="I1469" s="5">
        <v>4657</v>
      </c>
      <c r="J1469" s="5" t="s">
        <v>35</v>
      </c>
      <c r="K1469" s="5" t="str">
        <f>VLOOKUP(J1469,[1]spp_list!$A$1:$I$200,6,0)</f>
        <v>nativeshrub</v>
      </c>
      <c r="L1469" s="5" t="str">
        <f>VLOOKUP(J1469,[1]spp_list!$A$1:$I$200,9,0)</f>
        <v>dicot_angiosperm</v>
      </c>
      <c r="M1469" s="5" t="s">
        <v>11</v>
      </c>
      <c r="N1469" s="11">
        <v>2</v>
      </c>
    </row>
    <row r="1470" spans="1:14" x14ac:dyDescent="0.25">
      <c r="A1470">
        <v>20401</v>
      </c>
      <c r="B1470" s="5">
        <v>2008</v>
      </c>
      <c r="C1470" s="4">
        <f>VLOOKUP(B1470&amp;A1470,[1]obs_dates!$C$1:$D$661,2,FALSE)</f>
        <v>39759</v>
      </c>
      <c r="D1470" t="s">
        <v>51</v>
      </c>
      <c r="E1470" t="s">
        <v>9</v>
      </c>
      <c r="F1470" t="s">
        <v>9</v>
      </c>
      <c r="G1470" t="str">
        <f t="shared" si="22"/>
        <v>ungrazed-ungrazed</v>
      </c>
      <c r="H1470" s="5">
        <v>4677</v>
      </c>
      <c r="I1470" s="5">
        <v>4657</v>
      </c>
      <c r="J1470" s="5" t="s">
        <v>13</v>
      </c>
      <c r="K1470" s="5" t="str">
        <f>VLOOKUP(J1470,[1]spp_list!$A$1:$I$200,6,0)</f>
        <v>nativetreefern</v>
      </c>
      <c r="L1470" s="5" t="str">
        <f>VLOOKUP(J1470,[1]spp_list!$A$1:$I$200,9,0)</f>
        <v>ferns_and_lycophytes</v>
      </c>
      <c r="M1470" s="5" t="s">
        <v>11</v>
      </c>
      <c r="N1470" s="11">
        <v>8</v>
      </c>
    </row>
    <row r="1471" spans="1:14" x14ac:dyDescent="0.25">
      <c r="A1471">
        <v>20401</v>
      </c>
      <c r="B1471" s="5">
        <v>2008</v>
      </c>
      <c r="C1471" s="4">
        <f>VLOOKUP(B1471&amp;A1471,[1]obs_dates!$C$1:$D$661,2,FALSE)</f>
        <v>39759</v>
      </c>
      <c r="D1471" t="s">
        <v>51</v>
      </c>
      <c r="E1471" t="s">
        <v>9</v>
      </c>
      <c r="F1471" t="s">
        <v>9</v>
      </c>
      <c r="G1471" t="str">
        <f t="shared" si="22"/>
        <v>ungrazed-ungrazed</v>
      </c>
      <c r="H1471" s="5">
        <v>4677</v>
      </c>
      <c r="I1471" s="5">
        <v>4657</v>
      </c>
      <c r="J1471" s="5" t="s">
        <v>15</v>
      </c>
      <c r="K1471" s="5" t="str">
        <f>VLOOKUP(J1471,[1]spp_list!$A$1:$I$200,6,0)</f>
        <v>nativetree</v>
      </c>
      <c r="L1471" s="5" t="str">
        <f>VLOOKUP(J1471,[1]spp_list!$A$1:$I$200,9,0)</f>
        <v>dicot_angiosperm</v>
      </c>
      <c r="M1471" s="5" t="s">
        <v>11</v>
      </c>
      <c r="N1471" s="11">
        <v>3</v>
      </c>
    </row>
    <row r="1472" spans="1:14" x14ac:dyDescent="0.25">
      <c r="A1472">
        <v>20401</v>
      </c>
      <c r="B1472" s="5">
        <v>2008</v>
      </c>
      <c r="C1472" s="4">
        <f>VLOOKUP(B1472&amp;A1472,[1]obs_dates!$C$1:$D$661,2,FALSE)</f>
        <v>39759</v>
      </c>
      <c r="D1472" t="s">
        <v>51</v>
      </c>
      <c r="E1472" t="s">
        <v>9</v>
      </c>
      <c r="F1472" t="s">
        <v>9</v>
      </c>
      <c r="G1472" t="str">
        <f t="shared" si="22"/>
        <v>ungrazed-ungrazed</v>
      </c>
      <c r="H1472" s="5">
        <v>4677</v>
      </c>
      <c r="I1472" s="5">
        <v>4657</v>
      </c>
      <c r="J1472" s="5" t="s">
        <v>16</v>
      </c>
      <c r="K1472" s="5" t="str">
        <f>VLOOKUP(J1472,[1]spp_list!$A$1:$I$200,6,0)</f>
        <v>nativetree</v>
      </c>
      <c r="L1472" s="5" t="str">
        <f>VLOOKUP(J1472,[1]spp_list!$A$1:$I$200,9,0)</f>
        <v>dicot_angiosperm</v>
      </c>
      <c r="M1472" s="5" t="s">
        <v>11</v>
      </c>
      <c r="N1472" s="11">
        <v>3</v>
      </c>
    </row>
    <row r="1473" spans="1:14" x14ac:dyDescent="0.25">
      <c r="A1473">
        <v>20401</v>
      </c>
      <c r="B1473" s="5">
        <v>2008</v>
      </c>
      <c r="C1473" s="4">
        <f>VLOOKUP(B1473&amp;A1473,[1]obs_dates!$C$1:$D$661,2,FALSE)</f>
        <v>39759</v>
      </c>
      <c r="D1473" t="s">
        <v>51</v>
      </c>
      <c r="E1473" t="s">
        <v>9</v>
      </c>
      <c r="F1473" t="s">
        <v>9</v>
      </c>
      <c r="G1473" t="str">
        <f t="shared" si="22"/>
        <v>ungrazed-ungrazed</v>
      </c>
      <c r="H1473" s="5">
        <v>4677</v>
      </c>
      <c r="I1473" s="5">
        <v>4657</v>
      </c>
      <c r="J1473" s="5" t="s">
        <v>18</v>
      </c>
      <c r="K1473" s="5" t="str">
        <f>VLOOKUP(J1473,[1]spp_list!$A$1:$I$200,6,0)</f>
        <v>nativetree</v>
      </c>
      <c r="L1473" s="5" t="str">
        <f>VLOOKUP(J1473,[1]spp_list!$A$1:$I$200,9,0)</f>
        <v>monocot_angiosperm</v>
      </c>
      <c r="M1473" s="5" t="s">
        <v>11</v>
      </c>
      <c r="N1473" s="11">
        <v>37</v>
      </c>
    </row>
    <row r="1474" spans="1:14" x14ac:dyDescent="0.25">
      <c r="A1474">
        <v>20401</v>
      </c>
      <c r="B1474" s="5">
        <v>2008</v>
      </c>
      <c r="C1474" s="4">
        <f>VLOOKUP(B1474&amp;A1474,[1]obs_dates!$C$1:$D$661,2,FALSE)</f>
        <v>39759</v>
      </c>
      <c r="D1474" t="s">
        <v>51</v>
      </c>
      <c r="E1474" t="s">
        <v>9</v>
      </c>
      <c r="F1474" t="s">
        <v>9</v>
      </c>
      <c r="G1474" t="str">
        <f t="shared" si="22"/>
        <v>ungrazed-ungrazed</v>
      </c>
      <c r="H1474" s="5">
        <v>4677</v>
      </c>
      <c r="I1474" s="5">
        <v>4657</v>
      </c>
      <c r="J1474" s="5" t="s">
        <v>19</v>
      </c>
      <c r="K1474" s="5" t="str">
        <f>VLOOKUP(J1474,[1]spp_list!$A$1:$I$200,6,0)</f>
        <v>nativetree</v>
      </c>
      <c r="L1474" s="5" t="str">
        <f>VLOOKUP(J1474,[1]spp_list!$A$1:$I$200,9,0)</f>
        <v>dicot_angiosperm</v>
      </c>
      <c r="M1474" s="5" t="s">
        <v>11</v>
      </c>
      <c r="N1474" s="11">
        <v>1</v>
      </c>
    </row>
    <row r="1475" spans="1:14" x14ac:dyDescent="0.25">
      <c r="A1475">
        <v>20401</v>
      </c>
      <c r="B1475" s="5">
        <v>2008</v>
      </c>
      <c r="C1475" s="4">
        <f>VLOOKUP(B1475&amp;A1475,[1]obs_dates!$C$1:$D$661,2,FALSE)</f>
        <v>39759</v>
      </c>
      <c r="D1475" t="s">
        <v>51</v>
      </c>
      <c r="E1475" t="s">
        <v>9</v>
      </c>
      <c r="F1475" t="s">
        <v>9</v>
      </c>
      <c r="G1475" t="str">
        <f t="shared" ref="G1475:G1538" si="23">CONCATENATE(E1475,"-",F1475)</f>
        <v>ungrazed-ungrazed</v>
      </c>
      <c r="H1475" s="5">
        <v>4677</v>
      </c>
      <c r="I1475" s="5">
        <v>4657</v>
      </c>
      <c r="J1475" s="5" t="s">
        <v>15</v>
      </c>
      <c r="K1475" s="5" t="str">
        <f>VLOOKUP(J1475,[1]spp_list!$A$1:$I$200,6,0)</f>
        <v>nativetree</v>
      </c>
      <c r="L1475" s="5" t="str">
        <f>VLOOKUP(J1475,[1]spp_list!$A$1:$I$200,9,0)</f>
        <v>dicot_angiosperm</v>
      </c>
      <c r="M1475" s="5" t="s">
        <v>20</v>
      </c>
      <c r="N1475" s="15">
        <v>3</v>
      </c>
    </row>
    <row r="1476" spans="1:14" x14ac:dyDescent="0.25">
      <c r="A1476">
        <v>20401</v>
      </c>
      <c r="B1476" s="5">
        <v>2008</v>
      </c>
      <c r="C1476" s="4">
        <f>VLOOKUP(B1476&amp;A1476,[1]obs_dates!$C$1:$D$661,2,FALSE)</f>
        <v>39759</v>
      </c>
      <c r="D1476" t="s">
        <v>51</v>
      </c>
      <c r="E1476" t="s">
        <v>9</v>
      </c>
      <c r="F1476" t="s">
        <v>9</v>
      </c>
      <c r="G1476" t="str">
        <f t="shared" si="23"/>
        <v>ungrazed-ungrazed</v>
      </c>
      <c r="H1476" s="5">
        <v>4677</v>
      </c>
      <c r="I1476" s="5">
        <v>4657</v>
      </c>
      <c r="J1476" s="5" t="s">
        <v>28</v>
      </c>
      <c r="K1476" s="5" t="str">
        <f>VLOOKUP(J1476,[1]spp_list!$A$1:$I$200,6,0)</f>
        <v>nativetree</v>
      </c>
      <c r="L1476" s="5" t="str">
        <f>VLOOKUP(J1476,[1]spp_list!$A$1:$I$200,9,0)</f>
        <v>dicot_angiosperm</v>
      </c>
      <c r="M1476" s="5" t="s">
        <v>20</v>
      </c>
      <c r="N1476" s="15">
        <v>2</v>
      </c>
    </row>
    <row r="1477" spans="1:14" x14ac:dyDescent="0.25">
      <c r="A1477">
        <v>20401</v>
      </c>
      <c r="B1477" s="5">
        <v>2008</v>
      </c>
      <c r="C1477" s="4">
        <f>VLOOKUP(B1477&amp;A1477,[1]obs_dates!$C$1:$D$661,2,FALSE)</f>
        <v>39759</v>
      </c>
      <c r="D1477" t="s">
        <v>51</v>
      </c>
      <c r="E1477" t="s">
        <v>9</v>
      </c>
      <c r="F1477" t="s">
        <v>9</v>
      </c>
      <c r="G1477" t="str">
        <f t="shared" si="23"/>
        <v>ungrazed-ungrazed</v>
      </c>
      <c r="H1477" s="5">
        <v>4677</v>
      </c>
      <c r="I1477" s="5">
        <v>4657</v>
      </c>
      <c r="J1477" s="5" t="s">
        <v>23</v>
      </c>
      <c r="K1477" s="5" t="str">
        <f>VLOOKUP(J1477,[1]spp_list!$A$1:$I$200,6,0)</f>
        <v>nativetree</v>
      </c>
      <c r="L1477" s="5" t="str">
        <f>VLOOKUP(J1477,[1]spp_list!$A$1:$I$200,9,0)</f>
        <v>dicot_angiosperm</v>
      </c>
      <c r="M1477" s="5" t="s">
        <v>20</v>
      </c>
      <c r="N1477" s="15">
        <v>3</v>
      </c>
    </row>
    <row r="1478" spans="1:14" x14ac:dyDescent="0.25">
      <c r="A1478">
        <v>20402</v>
      </c>
      <c r="B1478" s="5">
        <v>2008</v>
      </c>
      <c r="C1478" s="4">
        <f>VLOOKUP(B1478&amp;A1478,[1]obs_dates!$C$1:$D$661,2,FALSE)</f>
        <v>39759</v>
      </c>
      <c r="D1478" t="s">
        <v>51</v>
      </c>
      <c r="E1478" t="s">
        <v>9</v>
      </c>
      <c r="F1478" t="s">
        <v>9</v>
      </c>
      <c r="G1478" t="str">
        <f t="shared" si="23"/>
        <v>ungrazed-ungrazed</v>
      </c>
      <c r="H1478" s="5">
        <v>4767</v>
      </c>
      <c r="I1478" s="5">
        <v>4766</v>
      </c>
      <c r="J1478" s="5" t="s">
        <v>22</v>
      </c>
      <c r="K1478" s="5" t="str">
        <f>VLOOKUP(J1478,[1]spp_list!$A$1:$I$200,6,0)</f>
        <v>nativetreefern</v>
      </c>
      <c r="L1478" s="5" t="str">
        <f>VLOOKUP(J1478,[1]spp_list!$A$1:$I$200,9,0)</f>
        <v>ferns_and_lycophytes</v>
      </c>
      <c r="M1478" s="5" t="s">
        <v>11</v>
      </c>
      <c r="N1478" s="11">
        <v>1</v>
      </c>
    </row>
    <row r="1479" spans="1:14" x14ac:dyDescent="0.25">
      <c r="A1479">
        <v>20402</v>
      </c>
      <c r="B1479" s="5">
        <v>2008</v>
      </c>
      <c r="C1479" s="4">
        <f>VLOOKUP(B1479&amp;A1479,[1]obs_dates!$C$1:$D$661,2,FALSE)</f>
        <v>39759</v>
      </c>
      <c r="D1479" t="s">
        <v>51</v>
      </c>
      <c r="E1479" t="s">
        <v>9</v>
      </c>
      <c r="F1479" t="s">
        <v>9</v>
      </c>
      <c r="G1479" t="str">
        <f t="shared" si="23"/>
        <v>ungrazed-ungrazed</v>
      </c>
      <c r="H1479" s="5">
        <v>4767</v>
      </c>
      <c r="I1479" s="5">
        <v>4766</v>
      </c>
      <c r="J1479" s="5" t="s">
        <v>15</v>
      </c>
      <c r="K1479" s="5" t="str">
        <f>VLOOKUP(J1479,[1]spp_list!$A$1:$I$200,6,0)</f>
        <v>nativetree</v>
      </c>
      <c r="L1479" s="5" t="str">
        <f>VLOOKUP(J1479,[1]spp_list!$A$1:$I$200,9,0)</f>
        <v>dicot_angiosperm</v>
      </c>
      <c r="M1479" s="5" t="s">
        <v>11</v>
      </c>
      <c r="N1479" s="11">
        <v>2</v>
      </c>
    </row>
    <row r="1480" spans="1:14" x14ac:dyDescent="0.25">
      <c r="A1480">
        <v>20402</v>
      </c>
      <c r="B1480" s="5">
        <v>2008</v>
      </c>
      <c r="C1480" s="4">
        <f>VLOOKUP(B1480&amp;A1480,[1]obs_dates!$C$1:$D$661,2,FALSE)</f>
        <v>39759</v>
      </c>
      <c r="D1480" t="s">
        <v>51</v>
      </c>
      <c r="E1480" t="s">
        <v>9</v>
      </c>
      <c r="F1480" t="s">
        <v>9</v>
      </c>
      <c r="G1480" t="str">
        <f t="shared" si="23"/>
        <v>ungrazed-ungrazed</v>
      </c>
      <c r="H1480" s="5">
        <v>4767</v>
      </c>
      <c r="I1480" s="5">
        <v>4766</v>
      </c>
      <c r="J1480" s="5" t="s">
        <v>22</v>
      </c>
      <c r="K1480" s="5" t="str">
        <f>VLOOKUP(J1480,[1]spp_list!$A$1:$I$200,6,0)</f>
        <v>nativetreefern</v>
      </c>
      <c r="L1480" s="5" t="str">
        <f>VLOOKUP(J1480,[1]spp_list!$A$1:$I$200,9,0)</f>
        <v>ferns_and_lycophytes</v>
      </c>
      <c r="M1480" s="5" t="s">
        <v>20</v>
      </c>
      <c r="N1480" s="15">
        <v>1</v>
      </c>
    </row>
    <row r="1481" spans="1:14" x14ac:dyDescent="0.25">
      <c r="A1481">
        <v>20402</v>
      </c>
      <c r="B1481" s="5">
        <v>2008</v>
      </c>
      <c r="C1481" s="4">
        <f>VLOOKUP(B1481&amp;A1481,[1]obs_dates!$C$1:$D$661,2,FALSE)</f>
        <v>39759</v>
      </c>
      <c r="D1481" t="s">
        <v>51</v>
      </c>
      <c r="E1481" t="s">
        <v>9</v>
      </c>
      <c r="F1481" t="s">
        <v>9</v>
      </c>
      <c r="G1481" t="str">
        <f t="shared" si="23"/>
        <v>ungrazed-ungrazed</v>
      </c>
      <c r="H1481" s="5">
        <v>4767</v>
      </c>
      <c r="I1481" s="5">
        <v>4766</v>
      </c>
      <c r="J1481" s="5" t="s">
        <v>15</v>
      </c>
      <c r="K1481" s="5" t="str">
        <f>VLOOKUP(J1481,[1]spp_list!$A$1:$I$200,6,0)</f>
        <v>nativetree</v>
      </c>
      <c r="L1481" s="5" t="str">
        <f>VLOOKUP(J1481,[1]spp_list!$A$1:$I$200,9,0)</f>
        <v>dicot_angiosperm</v>
      </c>
      <c r="M1481" s="5" t="s">
        <v>20</v>
      </c>
      <c r="N1481" s="15">
        <v>4</v>
      </c>
    </row>
    <row r="1482" spans="1:14" x14ac:dyDescent="0.25">
      <c r="A1482">
        <v>20402</v>
      </c>
      <c r="B1482" s="5">
        <v>2008</v>
      </c>
      <c r="C1482" s="4">
        <f>VLOOKUP(B1482&amp;A1482,[1]obs_dates!$C$1:$D$661,2,FALSE)</f>
        <v>39759</v>
      </c>
      <c r="D1482" t="s">
        <v>51</v>
      </c>
      <c r="E1482" t="s">
        <v>9</v>
      </c>
      <c r="F1482" t="s">
        <v>9</v>
      </c>
      <c r="G1482" t="str">
        <f t="shared" si="23"/>
        <v>ungrazed-ungrazed</v>
      </c>
      <c r="H1482" s="5">
        <v>4767</v>
      </c>
      <c r="I1482" s="5">
        <v>4766</v>
      </c>
      <c r="J1482" s="5" t="s">
        <v>23</v>
      </c>
      <c r="K1482" s="5" t="str">
        <f>VLOOKUP(J1482,[1]spp_list!$A$1:$I$200,6,0)</f>
        <v>nativetree</v>
      </c>
      <c r="L1482" s="5" t="str">
        <f>VLOOKUP(J1482,[1]spp_list!$A$1:$I$200,9,0)</f>
        <v>dicot_angiosperm</v>
      </c>
      <c r="M1482" s="5" t="s">
        <v>20</v>
      </c>
      <c r="N1482" s="15">
        <v>8</v>
      </c>
    </row>
    <row r="1483" spans="1:14" x14ac:dyDescent="0.25">
      <c r="A1483">
        <v>20501</v>
      </c>
      <c r="B1483" s="5">
        <v>2008</v>
      </c>
      <c r="C1483" s="4">
        <f>VLOOKUP(B1483&amp;A1483,[1]obs_dates!$C$1:$D$661,2,FALSE)</f>
        <v>39758</v>
      </c>
      <c r="D1483" t="s">
        <v>51</v>
      </c>
      <c r="E1483" t="s">
        <v>9</v>
      </c>
      <c r="F1483" t="s">
        <v>9</v>
      </c>
      <c r="G1483" t="str">
        <f t="shared" si="23"/>
        <v>ungrazed-ungrazed</v>
      </c>
      <c r="H1483" s="5">
        <v>4658</v>
      </c>
      <c r="I1483" s="5">
        <v>4669</v>
      </c>
      <c r="J1483" s="5" t="s">
        <v>34</v>
      </c>
      <c r="K1483" s="5" t="str">
        <f>VLOOKUP(J1483,[1]spp_list!$A$1:$I$200,6,0)</f>
        <v>nativeshrub</v>
      </c>
      <c r="L1483" s="5" t="str">
        <f>VLOOKUP(J1483,[1]spp_list!$A$1:$I$200,9,0)</f>
        <v>dicot_angiosperm</v>
      </c>
      <c r="M1483" s="5" t="s">
        <v>11</v>
      </c>
      <c r="N1483" s="11">
        <v>1</v>
      </c>
    </row>
    <row r="1484" spans="1:14" x14ac:dyDescent="0.25">
      <c r="A1484">
        <v>20501</v>
      </c>
      <c r="B1484" s="5">
        <v>2008</v>
      </c>
      <c r="C1484" s="4">
        <f>VLOOKUP(B1484&amp;A1484,[1]obs_dates!$C$1:$D$661,2,FALSE)</f>
        <v>39758</v>
      </c>
      <c r="D1484" t="s">
        <v>51</v>
      </c>
      <c r="E1484" t="s">
        <v>9</v>
      </c>
      <c r="F1484" t="s">
        <v>9</v>
      </c>
      <c r="G1484" t="str">
        <f t="shared" si="23"/>
        <v>ungrazed-ungrazed</v>
      </c>
      <c r="H1484" s="5">
        <v>4658</v>
      </c>
      <c r="I1484" s="5">
        <v>4669</v>
      </c>
      <c r="J1484" s="5" t="s">
        <v>30</v>
      </c>
      <c r="K1484" s="5" t="str">
        <f>VLOOKUP(J1484,[1]spp_list!$A$1:$I$200,6,0)</f>
        <v>nativetree</v>
      </c>
      <c r="L1484" s="5" t="str">
        <f>VLOOKUP(J1484,[1]spp_list!$A$1:$I$200,9,0)</f>
        <v>dicot_angiosperm</v>
      </c>
      <c r="M1484" s="5" t="s">
        <v>11</v>
      </c>
      <c r="N1484" s="11">
        <v>2</v>
      </c>
    </row>
    <row r="1485" spans="1:14" x14ac:dyDescent="0.25">
      <c r="A1485">
        <v>20501</v>
      </c>
      <c r="B1485" s="5">
        <v>2008</v>
      </c>
      <c r="C1485" s="4">
        <f>VLOOKUP(B1485&amp;A1485,[1]obs_dates!$C$1:$D$661,2,FALSE)</f>
        <v>39758</v>
      </c>
      <c r="D1485" t="s">
        <v>51</v>
      </c>
      <c r="E1485" t="s">
        <v>9</v>
      </c>
      <c r="F1485" t="s">
        <v>9</v>
      </c>
      <c r="G1485" t="str">
        <f t="shared" si="23"/>
        <v>ungrazed-ungrazed</v>
      </c>
      <c r="H1485" s="5">
        <v>4658</v>
      </c>
      <c r="I1485" s="5">
        <v>4669</v>
      </c>
      <c r="J1485" s="5" t="s">
        <v>12</v>
      </c>
      <c r="K1485" s="5" t="str">
        <f>VLOOKUP(J1485,[1]spp_list!$A$1:$I$200,6,0)</f>
        <v>nativetreefern</v>
      </c>
      <c r="L1485" s="5" t="str">
        <f>VLOOKUP(J1485,[1]spp_list!$A$1:$I$200,9,0)</f>
        <v>ferns_and_lycophytes</v>
      </c>
      <c r="M1485" s="5" t="s">
        <v>11</v>
      </c>
      <c r="N1485" s="11">
        <v>1</v>
      </c>
    </row>
    <row r="1486" spans="1:14" x14ac:dyDescent="0.25">
      <c r="A1486">
        <v>20501</v>
      </c>
      <c r="B1486" s="5">
        <v>2008</v>
      </c>
      <c r="C1486" s="4">
        <f>VLOOKUP(B1486&amp;A1486,[1]obs_dates!$C$1:$D$661,2,FALSE)</f>
        <v>39758</v>
      </c>
      <c r="D1486" t="s">
        <v>51</v>
      </c>
      <c r="E1486" t="s">
        <v>9</v>
      </c>
      <c r="F1486" t="s">
        <v>9</v>
      </c>
      <c r="G1486" t="str">
        <f t="shared" si="23"/>
        <v>ungrazed-ungrazed</v>
      </c>
      <c r="H1486" s="5">
        <v>4658</v>
      </c>
      <c r="I1486" s="5">
        <v>4669</v>
      </c>
      <c r="J1486" s="5" t="s">
        <v>14</v>
      </c>
      <c r="K1486" s="5" t="str">
        <f>VLOOKUP(J1486,[1]spp_list!$A$1:$I$200,6,0)</f>
        <v>nativeshrub</v>
      </c>
      <c r="L1486" s="5" t="str">
        <f>VLOOKUP(J1486,[1]spp_list!$A$1:$I$200,9,0)</f>
        <v>dicot_angiosperm</v>
      </c>
      <c r="M1486" s="5" t="s">
        <v>11</v>
      </c>
      <c r="N1486" s="11">
        <v>7</v>
      </c>
    </row>
    <row r="1487" spans="1:14" x14ac:dyDescent="0.25">
      <c r="A1487">
        <v>20501</v>
      </c>
      <c r="B1487" s="5">
        <v>2008</v>
      </c>
      <c r="C1487" s="4">
        <f>VLOOKUP(B1487&amp;A1487,[1]obs_dates!$C$1:$D$661,2,FALSE)</f>
        <v>39758</v>
      </c>
      <c r="D1487" t="s">
        <v>51</v>
      </c>
      <c r="E1487" t="s">
        <v>9</v>
      </c>
      <c r="F1487" t="s">
        <v>9</v>
      </c>
      <c r="G1487" t="str">
        <f t="shared" si="23"/>
        <v>ungrazed-ungrazed</v>
      </c>
      <c r="H1487" s="5">
        <v>4658</v>
      </c>
      <c r="I1487" s="5">
        <v>4669</v>
      </c>
      <c r="J1487" s="5" t="s">
        <v>15</v>
      </c>
      <c r="K1487" s="5" t="str">
        <f>VLOOKUP(J1487,[1]spp_list!$A$1:$I$200,6,0)</f>
        <v>nativetree</v>
      </c>
      <c r="L1487" s="5" t="str">
        <f>VLOOKUP(J1487,[1]spp_list!$A$1:$I$200,9,0)</f>
        <v>dicot_angiosperm</v>
      </c>
      <c r="M1487" s="5" t="s">
        <v>11</v>
      </c>
      <c r="N1487" s="11">
        <v>5</v>
      </c>
    </row>
    <row r="1488" spans="1:14" x14ac:dyDescent="0.25">
      <c r="A1488">
        <v>20501</v>
      </c>
      <c r="B1488" s="5">
        <v>2008</v>
      </c>
      <c r="C1488" s="4">
        <f>VLOOKUP(B1488&amp;A1488,[1]obs_dates!$C$1:$D$661,2,FALSE)</f>
        <v>39758</v>
      </c>
      <c r="D1488" t="s">
        <v>51</v>
      </c>
      <c r="E1488" t="s">
        <v>9</v>
      </c>
      <c r="F1488" t="s">
        <v>9</v>
      </c>
      <c r="G1488" t="str">
        <f t="shared" si="23"/>
        <v>ungrazed-ungrazed</v>
      </c>
      <c r="H1488" s="5">
        <v>4658</v>
      </c>
      <c r="I1488" s="5">
        <v>4669</v>
      </c>
      <c r="J1488" s="5" t="s">
        <v>16</v>
      </c>
      <c r="K1488" s="5" t="str">
        <f>VLOOKUP(J1488,[1]spp_list!$A$1:$I$200,6,0)</f>
        <v>nativetree</v>
      </c>
      <c r="L1488" s="5" t="str">
        <f>VLOOKUP(J1488,[1]spp_list!$A$1:$I$200,9,0)</f>
        <v>dicot_angiosperm</v>
      </c>
      <c r="M1488" s="5" t="s">
        <v>11</v>
      </c>
      <c r="N1488" s="11">
        <v>10</v>
      </c>
    </row>
    <row r="1489" spans="1:14" x14ac:dyDescent="0.25">
      <c r="A1489">
        <v>20501</v>
      </c>
      <c r="B1489" s="5">
        <v>2008</v>
      </c>
      <c r="C1489" s="4">
        <f>VLOOKUP(B1489&amp;A1489,[1]obs_dates!$C$1:$D$661,2,FALSE)</f>
        <v>39758</v>
      </c>
      <c r="D1489" t="s">
        <v>51</v>
      </c>
      <c r="E1489" t="s">
        <v>9</v>
      </c>
      <c r="F1489" t="s">
        <v>9</v>
      </c>
      <c r="G1489" t="str">
        <f t="shared" si="23"/>
        <v>ungrazed-ungrazed</v>
      </c>
      <c r="H1489" s="5">
        <v>4658</v>
      </c>
      <c r="I1489" s="5">
        <v>4669</v>
      </c>
      <c r="J1489" s="5" t="s">
        <v>18</v>
      </c>
      <c r="K1489" s="5" t="str">
        <f>VLOOKUP(J1489,[1]spp_list!$A$1:$I$200,6,0)</f>
        <v>nativetree</v>
      </c>
      <c r="L1489" s="5" t="str">
        <f>VLOOKUP(J1489,[1]spp_list!$A$1:$I$200,9,0)</f>
        <v>monocot_angiosperm</v>
      </c>
      <c r="M1489" s="5" t="s">
        <v>11</v>
      </c>
      <c r="N1489" s="11">
        <v>13</v>
      </c>
    </row>
    <row r="1490" spans="1:14" x14ac:dyDescent="0.25">
      <c r="A1490">
        <v>20501</v>
      </c>
      <c r="B1490" s="5">
        <v>2008</v>
      </c>
      <c r="C1490" s="4">
        <f>VLOOKUP(B1490&amp;A1490,[1]obs_dates!$C$1:$D$661,2,FALSE)</f>
        <v>39758</v>
      </c>
      <c r="D1490" t="s">
        <v>51</v>
      </c>
      <c r="E1490" t="s">
        <v>9</v>
      </c>
      <c r="F1490" t="s">
        <v>9</v>
      </c>
      <c r="G1490" t="str">
        <f t="shared" si="23"/>
        <v>ungrazed-ungrazed</v>
      </c>
      <c r="H1490" s="5">
        <v>4658</v>
      </c>
      <c r="I1490" s="5">
        <v>4669</v>
      </c>
      <c r="J1490" s="5" t="s">
        <v>19</v>
      </c>
      <c r="K1490" s="5" t="str">
        <f>VLOOKUP(J1490,[1]spp_list!$A$1:$I$200,6,0)</f>
        <v>nativetree</v>
      </c>
      <c r="L1490" s="5" t="str">
        <f>VLOOKUP(J1490,[1]spp_list!$A$1:$I$200,9,0)</f>
        <v>dicot_angiosperm</v>
      </c>
      <c r="M1490" s="5" t="s">
        <v>11</v>
      </c>
      <c r="N1490" s="11">
        <v>5</v>
      </c>
    </row>
    <row r="1491" spans="1:14" x14ac:dyDescent="0.25">
      <c r="A1491">
        <v>20501</v>
      </c>
      <c r="B1491" s="5">
        <v>2008</v>
      </c>
      <c r="C1491" s="4">
        <f>VLOOKUP(B1491&amp;A1491,[1]obs_dates!$C$1:$D$661,2,FALSE)</f>
        <v>39758</v>
      </c>
      <c r="D1491" t="s">
        <v>51</v>
      </c>
      <c r="E1491" t="s">
        <v>9</v>
      </c>
      <c r="F1491" t="s">
        <v>9</v>
      </c>
      <c r="G1491" t="str">
        <f t="shared" si="23"/>
        <v>ungrazed-ungrazed</v>
      </c>
      <c r="H1491" s="5">
        <v>4658</v>
      </c>
      <c r="I1491" s="5">
        <v>4669</v>
      </c>
      <c r="J1491" s="5" t="s">
        <v>15</v>
      </c>
      <c r="K1491" s="5" t="str">
        <f>VLOOKUP(J1491,[1]spp_list!$A$1:$I$200,6,0)</f>
        <v>nativetree</v>
      </c>
      <c r="L1491" s="5" t="str">
        <f>VLOOKUP(J1491,[1]spp_list!$A$1:$I$200,9,0)</f>
        <v>dicot_angiosperm</v>
      </c>
      <c r="M1491" s="5" t="s">
        <v>20</v>
      </c>
      <c r="N1491" s="15">
        <v>2</v>
      </c>
    </row>
    <row r="1492" spans="1:14" x14ac:dyDescent="0.25">
      <c r="A1492">
        <v>20501</v>
      </c>
      <c r="B1492" s="5">
        <v>2008</v>
      </c>
      <c r="C1492" s="4">
        <f>VLOOKUP(B1492&amp;A1492,[1]obs_dates!$C$1:$D$661,2,FALSE)</f>
        <v>39758</v>
      </c>
      <c r="D1492" t="s">
        <v>51</v>
      </c>
      <c r="E1492" t="s">
        <v>9</v>
      </c>
      <c r="F1492" t="s">
        <v>9</v>
      </c>
      <c r="G1492" t="str">
        <f t="shared" si="23"/>
        <v>ungrazed-ungrazed</v>
      </c>
      <c r="H1492" s="5">
        <v>4658</v>
      </c>
      <c r="I1492" s="5">
        <v>4669</v>
      </c>
      <c r="J1492" s="5" t="s">
        <v>16</v>
      </c>
      <c r="K1492" s="5" t="str">
        <f>VLOOKUP(J1492,[1]spp_list!$A$1:$I$200,6,0)</f>
        <v>nativetree</v>
      </c>
      <c r="L1492" s="5" t="str">
        <f>VLOOKUP(J1492,[1]spp_list!$A$1:$I$200,9,0)</f>
        <v>dicot_angiosperm</v>
      </c>
      <c r="M1492" s="5" t="s">
        <v>20</v>
      </c>
      <c r="N1492" s="15">
        <v>5</v>
      </c>
    </row>
    <row r="1493" spans="1:14" x14ac:dyDescent="0.25">
      <c r="A1493">
        <v>20501</v>
      </c>
      <c r="B1493" s="5">
        <v>2008</v>
      </c>
      <c r="C1493" s="4">
        <f>VLOOKUP(B1493&amp;A1493,[1]obs_dates!$C$1:$D$661,2,FALSE)</f>
        <v>39758</v>
      </c>
      <c r="D1493" t="s">
        <v>51</v>
      </c>
      <c r="E1493" t="s">
        <v>9</v>
      </c>
      <c r="F1493" t="s">
        <v>9</v>
      </c>
      <c r="G1493" t="str">
        <f t="shared" si="23"/>
        <v>ungrazed-ungrazed</v>
      </c>
      <c r="H1493" s="5">
        <v>4658</v>
      </c>
      <c r="I1493" s="5">
        <v>4669</v>
      </c>
      <c r="J1493" s="5" t="s">
        <v>18</v>
      </c>
      <c r="K1493" s="5" t="str">
        <f>VLOOKUP(J1493,[1]spp_list!$A$1:$I$200,6,0)</f>
        <v>nativetree</v>
      </c>
      <c r="L1493" s="5" t="str">
        <f>VLOOKUP(J1493,[1]spp_list!$A$1:$I$200,9,0)</f>
        <v>monocot_angiosperm</v>
      </c>
      <c r="M1493" s="5" t="s">
        <v>20</v>
      </c>
      <c r="N1493" s="15">
        <v>5</v>
      </c>
    </row>
    <row r="1494" spans="1:14" x14ac:dyDescent="0.25">
      <c r="A1494">
        <v>20501</v>
      </c>
      <c r="B1494" s="5">
        <v>2008</v>
      </c>
      <c r="C1494" s="4">
        <f>VLOOKUP(B1494&amp;A1494,[1]obs_dates!$C$1:$D$661,2,FALSE)</f>
        <v>39758</v>
      </c>
      <c r="D1494" t="s">
        <v>51</v>
      </c>
      <c r="E1494" t="s">
        <v>9</v>
      </c>
      <c r="F1494" t="s">
        <v>9</v>
      </c>
      <c r="G1494" t="str">
        <f t="shared" si="23"/>
        <v>ungrazed-ungrazed</v>
      </c>
      <c r="H1494" s="5">
        <v>4658</v>
      </c>
      <c r="I1494" s="5">
        <v>4669</v>
      </c>
      <c r="J1494" s="5" t="s">
        <v>50</v>
      </c>
      <c r="K1494" s="5" t="str">
        <f>VLOOKUP(J1494,[1]spp_list!$A$1:$I$200,6,0)</f>
        <v>nativeclimber</v>
      </c>
      <c r="L1494" s="5" t="str">
        <f>VLOOKUP(J1494,[1]spp_list!$A$1:$I$200,9,0)</f>
        <v>monocot_angiosperm</v>
      </c>
      <c r="M1494" s="5" t="s">
        <v>20</v>
      </c>
      <c r="N1494" s="15">
        <v>4</v>
      </c>
    </row>
    <row r="1495" spans="1:14" x14ac:dyDescent="0.25">
      <c r="A1495">
        <v>30102</v>
      </c>
      <c r="B1495" s="5">
        <v>2008</v>
      </c>
      <c r="C1495" s="4">
        <f>VLOOKUP(B1495&amp;A1495,[1]obs_dates!$C$1:$D$661,2,FALSE)</f>
        <v>39762</v>
      </c>
      <c r="D1495" t="s">
        <v>41</v>
      </c>
      <c r="E1495" t="s">
        <v>42</v>
      </c>
      <c r="F1495" t="s">
        <v>9</v>
      </c>
      <c r="G1495" t="str">
        <f t="shared" si="23"/>
        <v>grazed-ungrazed</v>
      </c>
      <c r="H1495" s="5">
        <v>3939</v>
      </c>
      <c r="I1495" s="5">
        <v>3798</v>
      </c>
      <c r="J1495" s="16" t="s">
        <v>26</v>
      </c>
      <c r="K1495" s="5" t="str">
        <f>VLOOKUP(J1495,[1]spp_list!$A$1:$I$200,6,0)</f>
        <v>nativetree</v>
      </c>
      <c r="L1495" s="5" t="str">
        <f>VLOOKUP(J1495,[1]spp_list!$A$1:$I$200,9,0)</f>
        <v>dicot_angiosperm</v>
      </c>
      <c r="M1495" s="5" t="s">
        <v>11</v>
      </c>
      <c r="N1495" s="11">
        <v>2</v>
      </c>
    </row>
    <row r="1496" spans="1:14" x14ac:dyDescent="0.25">
      <c r="A1496">
        <v>30102</v>
      </c>
      <c r="B1496" s="5">
        <v>2008</v>
      </c>
      <c r="C1496" s="4">
        <f>VLOOKUP(B1496&amp;A1496,[1]obs_dates!$C$1:$D$661,2,FALSE)</f>
        <v>39762</v>
      </c>
      <c r="D1496" t="s">
        <v>41</v>
      </c>
      <c r="E1496" t="s">
        <v>42</v>
      </c>
      <c r="F1496" t="s">
        <v>9</v>
      </c>
      <c r="G1496" t="str">
        <f t="shared" si="23"/>
        <v>grazed-ungrazed</v>
      </c>
      <c r="H1496" s="5">
        <v>3939</v>
      </c>
      <c r="I1496" s="5">
        <v>3798</v>
      </c>
      <c r="J1496" s="16" t="s">
        <v>48</v>
      </c>
      <c r="K1496" s="5" t="str">
        <f>VLOOKUP(J1496,[1]spp_list!$A$1:$I$200,6,0)</f>
        <v>nativetree</v>
      </c>
      <c r="L1496" s="5" t="str">
        <f>VLOOKUP(J1496,[1]spp_list!$A$1:$I$200,9,0)</f>
        <v>dicot_angiosperm</v>
      </c>
      <c r="M1496" s="5" t="s">
        <v>11</v>
      </c>
      <c r="N1496" s="11">
        <v>3</v>
      </c>
    </row>
    <row r="1497" spans="1:14" x14ac:dyDescent="0.25">
      <c r="A1497">
        <v>30102</v>
      </c>
      <c r="B1497" s="5">
        <v>2008</v>
      </c>
      <c r="C1497" s="4">
        <f>VLOOKUP(B1497&amp;A1497,[1]obs_dates!$C$1:$D$661,2,FALSE)</f>
        <v>39762</v>
      </c>
      <c r="D1497" t="s">
        <v>41</v>
      </c>
      <c r="E1497" t="s">
        <v>42</v>
      </c>
      <c r="F1497" t="s">
        <v>9</v>
      </c>
      <c r="G1497" t="str">
        <f t="shared" si="23"/>
        <v>grazed-ungrazed</v>
      </c>
      <c r="H1497" s="5">
        <v>3939</v>
      </c>
      <c r="I1497" s="5">
        <v>3798</v>
      </c>
      <c r="J1497" s="16" t="s">
        <v>16</v>
      </c>
      <c r="K1497" s="5" t="str">
        <f>VLOOKUP(J1497,[1]spp_list!$A$1:$I$200,6,0)</f>
        <v>nativetree</v>
      </c>
      <c r="L1497" s="5" t="str">
        <f>VLOOKUP(J1497,[1]spp_list!$A$1:$I$200,9,0)</f>
        <v>dicot_angiosperm</v>
      </c>
      <c r="M1497" s="5" t="s">
        <v>11</v>
      </c>
      <c r="N1497" s="11">
        <v>4</v>
      </c>
    </row>
    <row r="1498" spans="1:14" x14ac:dyDescent="0.25">
      <c r="A1498">
        <v>30103</v>
      </c>
      <c r="B1498" s="5">
        <v>2008</v>
      </c>
      <c r="C1498" s="4">
        <f>VLOOKUP(B1498&amp;A1498,[1]obs_dates!$C$1:$D$661,2,FALSE)</f>
        <v>39762</v>
      </c>
      <c r="D1498" t="s">
        <v>41</v>
      </c>
      <c r="E1498" t="s">
        <v>42</v>
      </c>
      <c r="F1498" t="s">
        <v>9</v>
      </c>
      <c r="G1498" t="str">
        <f t="shared" si="23"/>
        <v>grazed-ungrazed</v>
      </c>
      <c r="H1498" s="5">
        <v>4330</v>
      </c>
      <c r="I1498" s="5">
        <v>3942</v>
      </c>
      <c r="J1498" s="16" t="s">
        <v>26</v>
      </c>
      <c r="K1498" s="5" t="str">
        <f>VLOOKUP(J1498,[1]spp_list!$A$1:$I$200,6,0)</f>
        <v>nativetree</v>
      </c>
      <c r="L1498" s="5" t="str">
        <f>VLOOKUP(J1498,[1]spp_list!$A$1:$I$200,9,0)</f>
        <v>dicot_angiosperm</v>
      </c>
      <c r="M1498" s="5" t="s">
        <v>11</v>
      </c>
      <c r="N1498" s="11">
        <v>2</v>
      </c>
    </row>
    <row r="1499" spans="1:14" x14ac:dyDescent="0.25">
      <c r="A1499">
        <v>30103</v>
      </c>
      <c r="B1499" s="5">
        <v>2008</v>
      </c>
      <c r="C1499" s="4">
        <f>VLOOKUP(B1499&amp;A1499,[1]obs_dates!$C$1:$D$661,2,FALSE)</f>
        <v>39762</v>
      </c>
      <c r="D1499" t="s">
        <v>41</v>
      </c>
      <c r="E1499" t="s">
        <v>42</v>
      </c>
      <c r="F1499" t="s">
        <v>9</v>
      </c>
      <c r="G1499" t="str">
        <f t="shared" si="23"/>
        <v>grazed-ungrazed</v>
      </c>
      <c r="H1499" s="5">
        <v>4330</v>
      </c>
      <c r="I1499" s="5">
        <v>3942</v>
      </c>
      <c r="J1499" s="16" t="s">
        <v>29</v>
      </c>
      <c r="K1499" s="5" t="str">
        <f>VLOOKUP(J1499,[1]spp_list!$A$1:$I$200,6,0)</f>
        <v>nativetree</v>
      </c>
      <c r="L1499" s="5" t="str">
        <f>VLOOKUP(J1499,[1]spp_list!$A$1:$I$200,9,0)</f>
        <v>dicot_angiosperm</v>
      </c>
      <c r="M1499" s="5" t="s">
        <v>11</v>
      </c>
      <c r="N1499" s="11">
        <v>1</v>
      </c>
    </row>
    <row r="1500" spans="1:14" x14ac:dyDescent="0.25">
      <c r="A1500">
        <v>30103</v>
      </c>
      <c r="B1500" s="5">
        <v>2008</v>
      </c>
      <c r="C1500" s="4">
        <f>VLOOKUP(B1500&amp;A1500,[1]obs_dates!$C$1:$D$661,2,FALSE)</f>
        <v>39762</v>
      </c>
      <c r="D1500" t="s">
        <v>41</v>
      </c>
      <c r="E1500" t="s">
        <v>42</v>
      </c>
      <c r="F1500" t="s">
        <v>9</v>
      </c>
      <c r="G1500" t="str">
        <f t="shared" si="23"/>
        <v>grazed-ungrazed</v>
      </c>
      <c r="H1500" s="5">
        <v>4330</v>
      </c>
      <c r="I1500" s="5">
        <v>3942</v>
      </c>
      <c r="J1500" s="16" t="s">
        <v>22</v>
      </c>
      <c r="K1500" s="5" t="str">
        <f>VLOOKUP(J1500,[1]spp_list!$A$1:$I$200,6,0)</f>
        <v>nativetreefern</v>
      </c>
      <c r="L1500" s="5" t="str">
        <f>VLOOKUP(J1500,[1]spp_list!$A$1:$I$200,9,0)</f>
        <v>ferns_and_lycophytes</v>
      </c>
      <c r="M1500" s="5" t="s">
        <v>11</v>
      </c>
      <c r="N1500" s="11">
        <v>2</v>
      </c>
    </row>
    <row r="1501" spans="1:14" x14ac:dyDescent="0.25">
      <c r="A1501">
        <v>30103</v>
      </c>
      <c r="B1501" s="5">
        <v>2008</v>
      </c>
      <c r="C1501" s="4">
        <f>VLOOKUP(B1501&amp;A1501,[1]obs_dates!$C$1:$D$661,2,FALSE)</f>
        <v>39762</v>
      </c>
      <c r="D1501" t="s">
        <v>41</v>
      </c>
      <c r="E1501" t="s">
        <v>42</v>
      </c>
      <c r="F1501" t="s">
        <v>9</v>
      </c>
      <c r="G1501" t="str">
        <f t="shared" si="23"/>
        <v>grazed-ungrazed</v>
      </c>
      <c r="H1501" s="5">
        <v>4330</v>
      </c>
      <c r="I1501" s="5">
        <v>3942</v>
      </c>
      <c r="J1501" s="16" t="s">
        <v>37</v>
      </c>
      <c r="K1501" s="5" t="str">
        <f>VLOOKUP(J1501,[1]spp_list!$A$1:$I$200,6,0)</f>
        <v>nativetree</v>
      </c>
      <c r="L1501" s="5" t="str">
        <f>VLOOKUP(J1501,[1]spp_list!$A$1:$I$200,9,0)</f>
        <v>gymnosperm</v>
      </c>
      <c r="M1501" s="5" t="s">
        <v>11</v>
      </c>
      <c r="N1501" s="11">
        <v>1</v>
      </c>
    </row>
    <row r="1502" spans="1:14" x14ac:dyDescent="0.25">
      <c r="A1502">
        <v>30103</v>
      </c>
      <c r="B1502" s="5">
        <v>2008</v>
      </c>
      <c r="C1502" s="4">
        <f>VLOOKUP(B1502&amp;A1502,[1]obs_dates!$C$1:$D$661,2,FALSE)</f>
        <v>39762</v>
      </c>
      <c r="D1502" t="s">
        <v>41</v>
      </c>
      <c r="E1502" t="s">
        <v>42</v>
      </c>
      <c r="F1502" t="s">
        <v>9</v>
      </c>
      <c r="G1502" t="str">
        <f t="shared" si="23"/>
        <v>grazed-ungrazed</v>
      </c>
      <c r="H1502" s="5">
        <v>4330</v>
      </c>
      <c r="I1502" s="5">
        <v>3942</v>
      </c>
      <c r="J1502" s="16" t="s">
        <v>15</v>
      </c>
      <c r="K1502" s="5" t="str">
        <f>VLOOKUP(J1502,[1]spp_list!$A$1:$I$200,6,0)</f>
        <v>nativetree</v>
      </c>
      <c r="L1502" s="5" t="str">
        <f>VLOOKUP(J1502,[1]spp_list!$A$1:$I$200,9,0)</f>
        <v>dicot_angiosperm</v>
      </c>
      <c r="M1502" s="5" t="s">
        <v>11</v>
      </c>
      <c r="N1502" s="11">
        <v>1</v>
      </c>
    </row>
    <row r="1503" spans="1:14" x14ac:dyDescent="0.25">
      <c r="A1503">
        <v>30103</v>
      </c>
      <c r="B1503" s="5">
        <v>2008</v>
      </c>
      <c r="C1503" s="4">
        <f>VLOOKUP(B1503&amp;A1503,[1]obs_dates!$C$1:$D$661,2,FALSE)</f>
        <v>39762</v>
      </c>
      <c r="D1503" t="s">
        <v>41</v>
      </c>
      <c r="E1503" t="s">
        <v>42</v>
      </c>
      <c r="F1503" t="s">
        <v>9</v>
      </c>
      <c r="G1503" t="str">
        <f t="shared" si="23"/>
        <v>grazed-ungrazed</v>
      </c>
      <c r="H1503" s="5">
        <v>4330</v>
      </c>
      <c r="I1503" s="5">
        <v>3942</v>
      </c>
      <c r="J1503" s="16" t="s">
        <v>28</v>
      </c>
      <c r="K1503" s="5" t="str">
        <f>VLOOKUP(J1503,[1]spp_list!$A$1:$I$200,6,0)</f>
        <v>nativetree</v>
      </c>
      <c r="L1503" s="5" t="str">
        <f>VLOOKUP(J1503,[1]spp_list!$A$1:$I$200,9,0)</f>
        <v>dicot_angiosperm</v>
      </c>
      <c r="M1503" s="5" t="s">
        <v>11</v>
      </c>
      <c r="N1503" s="11">
        <v>1</v>
      </c>
    </row>
    <row r="1504" spans="1:14" x14ac:dyDescent="0.25">
      <c r="A1504">
        <v>30103</v>
      </c>
      <c r="B1504" s="5">
        <v>2008</v>
      </c>
      <c r="C1504" s="4">
        <f>VLOOKUP(B1504&amp;A1504,[1]obs_dates!$C$1:$D$661,2,FALSE)</f>
        <v>39762</v>
      </c>
      <c r="D1504" t="s">
        <v>41</v>
      </c>
      <c r="E1504" t="s">
        <v>42</v>
      </c>
      <c r="F1504" t="s">
        <v>9</v>
      </c>
      <c r="G1504" t="str">
        <f t="shared" si="23"/>
        <v>grazed-ungrazed</v>
      </c>
      <c r="H1504" s="5">
        <v>4330</v>
      </c>
      <c r="I1504" s="5">
        <v>3942</v>
      </c>
      <c r="J1504" s="16" t="s">
        <v>23</v>
      </c>
      <c r="K1504" s="5" t="str">
        <f>VLOOKUP(J1504,[1]spp_list!$A$1:$I$200,6,0)</f>
        <v>nativetree</v>
      </c>
      <c r="L1504" s="5" t="str">
        <f>VLOOKUP(J1504,[1]spp_list!$A$1:$I$200,9,0)</f>
        <v>dicot_angiosperm</v>
      </c>
      <c r="M1504" s="5" t="s">
        <v>11</v>
      </c>
      <c r="N1504" s="11">
        <v>1</v>
      </c>
    </row>
    <row r="1505" spans="1:14" x14ac:dyDescent="0.25">
      <c r="A1505">
        <v>30103</v>
      </c>
      <c r="B1505" s="5">
        <v>2008</v>
      </c>
      <c r="C1505" s="4">
        <f>VLOOKUP(B1505&amp;A1505,[1]obs_dates!$C$1:$D$661,2,FALSE)</f>
        <v>39762</v>
      </c>
      <c r="D1505" t="s">
        <v>41</v>
      </c>
      <c r="E1505" t="s">
        <v>42</v>
      </c>
      <c r="F1505" t="s">
        <v>9</v>
      </c>
      <c r="G1505" t="str">
        <f t="shared" si="23"/>
        <v>grazed-ungrazed</v>
      </c>
      <c r="H1505" s="5">
        <v>4330</v>
      </c>
      <c r="I1505" s="5">
        <v>3942</v>
      </c>
      <c r="J1505" s="16" t="s">
        <v>16</v>
      </c>
      <c r="K1505" s="5" t="str">
        <f>VLOOKUP(J1505,[1]spp_list!$A$1:$I$200,6,0)</f>
        <v>nativetree</v>
      </c>
      <c r="L1505" s="5" t="str">
        <f>VLOOKUP(J1505,[1]spp_list!$A$1:$I$200,9,0)</f>
        <v>dicot_angiosperm</v>
      </c>
      <c r="M1505" s="5" t="s">
        <v>11</v>
      </c>
      <c r="N1505" s="11">
        <v>13</v>
      </c>
    </row>
    <row r="1506" spans="1:14" x14ac:dyDescent="0.25">
      <c r="A1506">
        <v>30103</v>
      </c>
      <c r="B1506" s="5">
        <v>2008</v>
      </c>
      <c r="C1506" s="4">
        <f>VLOOKUP(B1506&amp;A1506,[1]obs_dates!$C$1:$D$661,2,FALSE)</f>
        <v>39762</v>
      </c>
      <c r="D1506" t="s">
        <v>41</v>
      </c>
      <c r="E1506" t="s">
        <v>42</v>
      </c>
      <c r="F1506" t="s">
        <v>9</v>
      </c>
      <c r="G1506" t="str">
        <f t="shared" si="23"/>
        <v>grazed-ungrazed</v>
      </c>
      <c r="H1506" s="5">
        <v>4330</v>
      </c>
      <c r="I1506" s="5">
        <v>3942</v>
      </c>
      <c r="J1506" s="16" t="s">
        <v>18</v>
      </c>
      <c r="K1506" s="5" t="str">
        <f>VLOOKUP(J1506,[1]spp_list!$A$1:$I$200,6,0)</f>
        <v>nativetree</v>
      </c>
      <c r="L1506" s="5" t="str">
        <f>VLOOKUP(J1506,[1]spp_list!$A$1:$I$200,9,0)</f>
        <v>monocot_angiosperm</v>
      </c>
      <c r="M1506" s="5" t="s">
        <v>11</v>
      </c>
      <c r="N1506" s="11">
        <v>2</v>
      </c>
    </row>
    <row r="1507" spans="1:14" x14ac:dyDescent="0.25">
      <c r="A1507">
        <v>30103</v>
      </c>
      <c r="B1507" s="5">
        <v>2008</v>
      </c>
      <c r="C1507" s="4">
        <f>VLOOKUP(B1507&amp;A1507,[1]obs_dates!$C$1:$D$661,2,FALSE)</f>
        <v>39762</v>
      </c>
      <c r="D1507" t="s">
        <v>41</v>
      </c>
      <c r="E1507" t="s">
        <v>42</v>
      </c>
      <c r="F1507" t="s">
        <v>9</v>
      </c>
      <c r="G1507" t="str">
        <f t="shared" si="23"/>
        <v>grazed-ungrazed</v>
      </c>
      <c r="H1507" s="5">
        <v>4330</v>
      </c>
      <c r="I1507" s="5">
        <v>3942</v>
      </c>
      <c r="J1507" s="16" t="s">
        <v>19</v>
      </c>
      <c r="K1507" s="5" t="str">
        <f>VLOOKUP(J1507,[1]spp_list!$A$1:$I$200,6,0)</f>
        <v>nativetree</v>
      </c>
      <c r="L1507" s="5" t="str">
        <f>VLOOKUP(J1507,[1]spp_list!$A$1:$I$200,9,0)</f>
        <v>dicot_angiosperm</v>
      </c>
      <c r="M1507" s="5" t="s">
        <v>11</v>
      </c>
      <c r="N1507" s="11">
        <v>2</v>
      </c>
    </row>
    <row r="1508" spans="1:14" x14ac:dyDescent="0.25">
      <c r="A1508">
        <v>30103</v>
      </c>
      <c r="B1508" s="5">
        <v>2008</v>
      </c>
      <c r="C1508" s="4">
        <f>VLOOKUP(B1508&amp;A1508,[1]obs_dates!$C$1:$D$661,2,FALSE)</f>
        <v>39762</v>
      </c>
      <c r="D1508" t="s">
        <v>41</v>
      </c>
      <c r="E1508" t="s">
        <v>42</v>
      </c>
      <c r="F1508" t="s">
        <v>9</v>
      </c>
      <c r="G1508" t="str">
        <f t="shared" si="23"/>
        <v>grazed-ungrazed</v>
      </c>
      <c r="H1508" s="5">
        <v>4330</v>
      </c>
      <c r="I1508" s="5">
        <v>3942</v>
      </c>
      <c r="J1508" s="16" t="s">
        <v>15</v>
      </c>
      <c r="K1508" s="5" t="str">
        <f>VLOOKUP(J1508,[1]spp_list!$A$1:$I$200,6,0)</f>
        <v>nativetree</v>
      </c>
      <c r="L1508" s="5" t="str">
        <f>VLOOKUP(J1508,[1]spp_list!$A$1:$I$200,9,0)</f>
        <v>dicot_angiosperm</v>
      </c>
      <c r="M1508" s="5" t="s">
        <v>20</v>
      </c>
      <c r="N1508" s="15">
        <v>1</v>
      </c>
    </row>
    <row r="1509" spans="1:14" x14ac:dyDescent="0.25">
      <c r="A1509">
        <v>30103</v>
      </c>
      <c r="B1509" s="5">
        <v>2008</v>
      </c>
      <c r="C1509" s="4">
        <f>VLOOKUP(B1509&amp;A1509,[1]obs_dates!$C$1:$D$661,2,FALSE)</f>
        <v>39762</v>
      </c>
      <c r="D1509" t="s">
        <v>41</v>
      </c>
      <c r="E1509" t="s">
        <v>42</v>
      </c>
      <c r="F1509" t="s">
        <v>9</v>
      </c>
      <c r="G1509" t="str">
        <f t="shared" si="23"/>
        <v>grazed-ungrazed</v>
      </c>
      <c r="H1509" s="5">
        <v>4330</v>
      </c>
      <c r="I1509" s="5">
        <v>3942</v>
      </c>
      <c r="J1509" s="16" t="s">
        <v>23</v>
      </c>
      <c r="K1509" s="5" t="str">
        <f>VLOOKUP(J1509,[1]spp_list!$A$1:$I$200,6,0)</f>
        <v>nativetree</v>
      </c>
      <c r="L1509" s="5" t="str">
        <f>VLOOKUP(J1509,[1]spp_list!$A$1:$I$200,9,0)</f>
        <v>dicot_angiosperm</v>
      </c>
      <c r="M1509" s="5" t="s">
        <v>20</v>
      </c>
      <c r="N1509" s="15">
        <v>11</v>
      </c>
    </row>
    <row r="1510" spans="1:14" x14ac:dyDescent="0.25">
      <c r="A1510">
        <v>30103</v>
      </c>
      <c r="B1510" s="5">
        <v>2008</v>
      </c>
      <c r="C1510" s="4">
        <f>VLOOKUP(B1510&amp;A1510,[1]obs_dates!$C$1:$D$661,2,FALSE)</f>
        <v>39762</v>
      </c>
      <c r="D1510" t="s">
        <v>41</v>
      </c>
      <c r="E1510" t="s">
        <v>42</v>
      </c>
      <c r="F1510" t="s">
        <v>9</v>
      </c>
      <c r="G1510" t="str">
        <f t="shared" si="23"/>
        <v>grazed-ungrazed</v>
      </c>
      <c r="H1510" s="5">
        <v>4330</v>
      </c>
      <c r="I1510" s="5">
        <v>3942</v>
      </c>
      <c r="J1510" s="16" t="s">
        <v>16</v>
      </c>
      <c r="K1510" s="5" t="str">
        <f>VLOOKUP(J1510,[1]spp_list!$A$1:$I$200,6,0)</f>
        <v>nativetree</v>
      </c>
      <c r="L1510" s="5" t="str">
        <f>VLOOKUP(J1510,[1]spp_list!$A$1:$I$200,9,0)</f>
        <v>dicot_angiosperm</v>
      </c>
      <c r="M1510" s="5" t="s">
        <v>20</v>
      </c>
      <c r="N1510" s="15">
        <v>1</v>
      </c>
    </row>
    <row r="1511" spans="1:14" x14ac:dyDescent="0.25">
      <c r="A1511">
        <v>30103</v>
      </c>
      <c r="B1511" s="5">
        <v>2008</v>
      </c>
      <c r="C1511" s="4">
        <f>VLOOKUP(B1511&amp;A1511,[1]obs_dates!$C$1:$D$661,2,FALSE)</f>
        <v>39762</v>
      </c>
      <c r="D1511" t="s">
        <v>41</v>
      </c>
      <c r="E1511" t="s">
        <v>42</v>
      </c>
      <c r="F1511" t="s">
        <v>9</v>
      </c>
      <c r="G1511" t="str">
        <f t="shared" si="23"/>
        <v>grazed-ungrazed</v>
      </c>
      <c r="H1511" s="5">
        <v>4330</v>
      </c>
      <c r="I1511" s="5">
        <v>3942</v>
      </c>
      <c r="J1511" s="16" t="s">
        <v>18</v>
      </c>
      <c r="K1511" s="5" t="str">
        <f>VLOOKUP(J1511,[1]spp_list!$A$1:$I$200,6,0)</f>
        <v>nativetree</v>
      </c>
      <c r="L1511" s="5" t="str">
        <f>VLOOKUP(J1511,[1]spp_list!$A$1:$I$200,9,0)</f>
        <v>monocot_angiosperm</v>
      </c>
      <c r="M1511" s="5" t="s">
        <v>20</v>
      </c>
      <c r="N1511" s="15">
        <v>16</v>
      </c>
    </row>
    <row r="1512" spans="1:14" x14ac:dyDescent="0.25">
      <c r="A1512">
        <v>30103</v>
      </c>
      <c r="B1512" s="5">
        <v>2008</v>
      </c>
      <c r="C1512" s="4">
        <f>VLOOKUP(B1512&amp;A1512,[1]obs_dates!$C$1:$D$661,2,FALSE)</f>
        <v>39762</v>
      </c>
      <c r="D1512" t="s">
        <v>41</v>
      </c>
      <c r="E1512" t="s">
        <v>42</v>
      </c>
      <c r="F1512" t="s">
        <v>9</v>
      </c>
      <c r="G1512" t="str">
        <f t="shared" si="23"/>
        <v>grazed-ungrazed</v>
      </c>
      <c r="H1512" s="5">
        <v>4330</v>
      </c>
      <c r="I1512" s="5">
        <v>3942</v>
      </c>
      <c r="J1512" s="16" t="s">
        <v>19</v>
      </c>
      <c r="K1512" s="5" t="str">
        <f>VLOOKUP(J1512,[1]spp_list!$A$1:$I$200,6,0)</f>
        <v>nativetree</v>
      </c>
      <c r="L1512" s="5" t="str">
        <f>VLOOKUP(J1512,[1]spp_list!$A$1:$I$200,9,0)</f>
        <v>dicot_angiosperm</v>
      </c>
      <c r="M1512" s="5" t="s">
        <v>20</v>
      </c>
      <c r="N1512" s="15">
        <v>1</v>
      </c>
    </row>
    <row r="1513" spans="1:14" x14ac:dyDescent="0.25">
      <c r="A1513">
        <v>30104</v>
      </c>
      <c r="B1513" s="5">
        <v>2008</v>
      </c>
      <c r="C1513" s="4">
        <f>VLOOKUP(B1513&amp;A1513,[1]obs_dates!$C$1:$D$661,2,FALSE)</f>
        <v>39759</v>
      </c>
      <c r="D1513" t="s">
        <v>41</v>
      </c>
      <c r="E1513" t="s">
        <v>42</v>
      </c>
      <c r="F1513" t="s">
        <v>9</v>
      </c>
      <c r="G1513" t="str">
        <f t="shared" si="23"/>
        <v>grazed-ungrazed</v>
      </c>
      <c r="H1513" s="5">
        <v>3934</v>
      </c>
      <c r="I1513" s="5">
        <v>3797</v>
      </c>
      <c r="J1513" s="16" t="s">
        <v>26</v>
      </c>
      <c r="K1513" s="5" t="str">
        <f>VLOOKUP(J1513,[1]spp_list!$A$1:$I$200,6,0)</f>
        <v>nativetree</v>
      </c>
      <c r="L1513" s="5" t="str">
        <f>VLOOKUP(J1513,[1]spp_list!$A$1:$I$200,9,0)</f>
        <v>dicot_angiosperm</v>
      </c>
      <c r="M1513" s="5" t="s">
        <v>11</v>
      </c>
      <c r="N1513" s="11">
        <v>1</v>
      </c>
    </row>
    <row r="1514" spans="1:14" x14ac:dyDescent="0.25">
      <c r="A1514">
        <v>30104</v>
      </c>
      <c r="B1514" s="5">
        <v>2008</v>
      </c>
      <c r="C1514" s="4">
        <f>VLOOKUP(B1514&amp;A1514,[1]obs_dates!$C$1:$D$661,2,FALSE)</f>
        <v>39759</v>
      </c>
      <c r="D1514" t="s">
        <v>41</v>
      </c>
      <c r="E1514" t="s">
        <v>42</v>
      </c>
      <c r="F1514" t="s">
        <v>9</v>
      </c>
      <c r="G1514" t="str">
        <f t="shared" si="23"/>
        <v>grazed-ungrazed</v>
      </c>
      <c r="H1514" s="5">
        <v>3934</v>
      </c>
      <c r="I1514" s="5">
        <v>3797</v>
      </c>
      <c r="J1514" s="16" t="s">
        <v>22</v>
      </c>
      <c r="K1514" s="5" t="str">
        <f>VLOOKUP(J1514,[1]spp_list!$A$1:$I$200,6,0)</f>
        <v>nativetreefern</v>
      </c>
      <c r="L1514" s="5" t="str">
        <f>VLOOKUP(J1514,[1]spp_list!$A$1:$I$200,9,0)</f>
        <v>ferns_and_lycophytes</v>
      </c>
      <c r="M1514" s="5" t="s">
        <v>11</v>
      </c>
      <c r="N1514" s="11">
        <v>3</v>
      </c>
    </row>
    <row r="1515" spans="1:14" x14ac:dyDescent="0.25">
      <c r="A1515">
        <v>30104</v>
      </c>
      <c r="B1515" s="5">
        <v>2008</v>
      </c>
      <c r="C1515" s="4">
        <f>VLOOKUP(B1515&amp;A1515,[1]obs_dates!$C$1:$D$661,2,FALSE)</f>
        <v>39759</v>
      </c>
      <c r="D1515" t="s">
        <v>41</v>
      </c>
      <c r="E1515" t="s">
        <v>42</v>
      </c>
      <c r="F1515" t="s">
        <v>9</v>
      </c>
      <c r="G1515" t="str">
        <f t="shared" si="23"/>
        <v>grazed-ungrazed</v>
      </c>
      <c r="H1515" s="5">
        <v>3934</v>
      </c>
      <c r="I1515" s="5">
        <v>3797</v>
      </c>
      <c r="J1515" s="16" t="s">
        <v>13</v>
      </c>
      <c r="K1515" s="5" t="str">
        <f>VLOOKUP(J1515,[1]spp_list!$A$1:$I$200,6,0)</f>
        <v>nativetreefern</v>
      </c>
      <c r="L1515" s="5" t="str">
        <f>VLOOKUP(J1515,[1]spp_list!$A$1:$I$200,9,0)</f>
        <v>ferns_and_lycophytes</v>
      </c>
      <c r="M1515" s="5" t="s">
        <v>11</v>
      </c>
      <c r="N1515" s="11">
        <v>1</v>
      </c>
    </row>
    <row r="1516" spans="1:14" x14ac:dyDescent="0.25">
      <c r="A1516">
        <v>30104</v>
      </c>
      <c r="B1516" s="5">
        <v>2008</v>
      </c>
      <c r="C1516" s="4">
        <f>VLOOKUP(B1516&amp;A1516,[1]obs_dates!$C$1:$D$661,2,FALSE)</f>
        <v>39759</v>
      </c>
      <c r="D1516" t="s">
        <v>41</v>
      </c>
      <c r="E1516" t="s">
        <v>42</v>
      </c>
      <c r="F1516" t="s">
        <v>9</v>
      </c>
      <c r="G1516" t="str">
        <f t="shared" si="23"/>
        <v>grazed-ungrazed</v>
      </c>
      <c r="H1516" s="5">
        <v>3934</v>
      </c>
      <c r="I1516" s="5">
        <v>3797</v>
      </c>
      <c r="J1516" s="16" t="s">
        <v>48</v>
      </c>
      <c r="K1516" s="5" t="str">
        <f>VLOOKUP(J1516,[1]spp_list!$A$1:$I$200,6,0)</f>
        <v>nativetree</v>
      </c>
      <c r="L1516" s="5" t="str">
        <f>VLOOKUP(J1516,[1]spp_list!$A$1:$I$200,9,0)</f>
        <v>dicot_angiosperm</v>
      </c>
      <c r="M1516" s="5" t="s">
        <v>11</v>
      </c>
      <c r="N1516" s="11">
        <v>1</v>
      </c>
    </row>
    <row r="1517" spans="1:14" x14ac:dyDescent="0.25">
      <c r="A1517">
        <v>30104</v>
      </c>
      <c r="B1517" s="5">
        <v>2008</v>
      </c>
      <c r="C1517" s="4">
        <f>VLOOKUP(B1517&amp;A1517,[1]obs_dates!$C$1:$D$661,2,FALSE)</f>
        <v>39759</v>
      </c>
      <c r="D1517" t="s">
        <v>41</v>
      </c>
      <c r="E1517" t="s">
        <v>42</v>
      </c>
      <c r="F1517" t="s">
        <v>9</v>
      </c>
      <c r="G1517" t="str">
        <f t="shared" si="23"/>
        <v>grazed-ungrazed</v>
      </c>
      <c r="H1517" s="5">
        <v>3934</v>
      </c>
      <c r="I1517" s="5">
        <v>3797</v>
      </c>
      <c r="J1517" s="16" t="s">
        <v>14</v>
      </c>
      <c r="K1517" s="5" t="str">
        <f>VLOOKUP(J1517,[1]spp_list!$A$1:$I$200,6,0)</f>
        <v>nativeshrub</v>
      </c>
      <c r="L1517" s="5" t="str">
        <f>VLOOKUP(J1517,[1]spp_list!$A$1:$I$200,9,0)</f>
        <v>dicot_angiosperm</v>
      </c>
      <c r="M1517" s="5" t="s">
        <v>11</v>
      </c>
      <c r="N1517" s="11">
        <v>2</v>
      </c>
    </row>
    <row r="1518" spans="1:14" x14ac:dyDescent="0.25">
      <c r="A1518">
        <v>30104</v>
      </c>
      <c r="B1518" s="5">
        <v>2008</v>
      </c>
      <c r="C1518" s="4">
        <f>VLOOKUP(B1518&amp;A1518,[1]obs_dates!$C$1:$D$661,2,FALSE)</f>
        <v>39759</v>
      </c>
      <c r="D1518" t="s">
        <v>41</v>
      </c>
      <c r="E1518" t="s">
        <v>42</v>
      </c>
      <c r="F1518" t="s">
        <v>9</v>
      </c>
      <c r="G1518" t="str">
        <f t="shared" si="23"/>
        <v>grazed-ungrazed</v>
      </c>
      <c r="H1518" s="5">
        <v>3934</v>
      </c>
      <c r="I1518" s="5">
        <v>3797</v>
      </c>
      <c r="J1518" s="16" t="s">
        <v>16</v>
      </c>
      <c r="K1518" s="5" t="str">
        <f>VLOOKUP(J1518,[1]spp_list!$A$1:$I$200,6,0)</f>
        <v>nativetree</v>
      </c>
      <c r="L1518" s="5" t="str">
        <f>VLOOKUP(J1518,[1]spp_list!$A$1:$I$200,9,0)</f>
        <v>dicot_angiosperm</v>
      </c>
      <c r="M1518" s="5" t="s">
        <v>11</v>
      </c>
      <c r="N1518" s="11">
        <v>30</v>
      </c>
    </row>
    <row r="1519" spans="1:14" x14ac:dyDescent="0.25">
      <c r="A1519">
        <v>30104</v>
      </c>
      <c r="B1519" s="5">
        <v>2008</v>
      </c>
      <c r="C1519" s="4">
        <f>VLOOKUP(B1519&amp;A1519,[1]obs_dates!$C$1:$D$661,2,FALSE)</f>
        <v>39759</v>
      </c>
      <c r="D1519" t="s">
        <v>41</v>
      </c>
      <c r="E1519" t="s">
        <v>42</v>
      </c>
      <c r="F1519" t="s">
        <v>9</v>
      </c>
      <c r="G1519" t="str">
        <f t="shared" si="23"/>
        <v>grazed-ungrazed</v>
      </c>
      <c r="H1519" s="5">
        <v>3934</v>
      </c>
      <c r="I1519" s="5">
        <v>3797</v>
      </c>
      <c r="J1519" s="16" t="s">
        <v>18</v>
      </c>
      <c r="K1519" s="5" t="str">
        <f>VLOOKUP(J1519,[1]spp_list!$A$1:$I$200,6,0)</f>
        <v>nativetree</v>
      </c>
      <c r="L1519" s="5" t="str">
        <f>VLOOKUP(J1519,[1]spp_list!$A$1:$I$200,9,0)</f>
        <v>monocot_angiosperm</v>
      </c>
      <c r="M1519" s="5" t="s">
        <v>11</v>
      </c>
      <c r="N1519" s="11">
        <v>3</v>
      </c>
    </row>
    <row r="1520" spans="1:14" x14ac:dyDescent="0.25">
      <c r="A1520">
        <v>30104</v>
      </c>
      <c r="B1520" s="5">
        <v>2008</v>
      </c>
      <c r="C1520" s="4">
        <f>VLOOKUP(B1520&amp;A1520,[1]obs_dates!$C$1:$D$661,2,FALSE)</f>
        <v>39759</v>
      </c>
      <c r="D1520" t="s">
        <v>41</v>
      </c>
      <c r="E1520" t="s">
        <v>42</v>
      </c>
      <c r="F1520" t="s">
        <v>9</v>
      </c>
      <c r="G1520" t="str">
        <f t="shared" si="23"/>
        <v>grazed-ungrazed</v>
      </c>
      <c r="H1520" s="5">
        <v>3934</v>
      </c>
      <c r="I1520" s="5">
        <v>3797</v>
      </c>
      <c r="J1520" s="16" t="s">
        <v>10</v>
      </c>
      <c r="K1520" s="5" t="str">
        <f>VLOOKUP(J1520,[1]spp_list!$A$1:$I$200,6,0)</f>
        <v>nativetree</v>
      </c>
      <c r="L1520" s="5" t="str">
        <f>VLOOKUP(J1520,[1]spp_list!$A$1:$I$200,9,0)</f>
        <v>dicot_angiosperm</v>
      </c>
      <c r="M1520" s="5" t="s">
        <v>20</v>
      </c>
      <c r="N1520" s="15">
        <v>1</v>
      </c>
    </row>
    <row r="1521" spans="1:14" x14ac:dyDescent="0.25">
      <c r="A1521">
        <v>30104</v>
      </c>
      <c r="B1521" s="5">
        <v>2008</v>
      </c>
      <c r="C1521" s="4">
        <f>VLOOKUP(B1521&amp;A1521,[1]obs_dates!$C$1:$D$661,2,FALSE)</f>
        <v>39759</v>
      </c>
      <c r="D1521" t="s">
        <v>41</v>
      </c>
      <c r="E1521" t="s">
        <v>42</v>
      </c>
      <c r="F1521" t="s">
        <v>9</v>
      </c>
      <c r="G1521" t="str">
        <f t="shared" si="23"/>
        <v>grazed-ungrazed</v>
      </c>
      <c r="H1521" s="5">
        <v>3934</v>
      </c>
      <c r="I1521" s="5">
        <v>3797</v>
      </c>
      <c r="J1521" s="16" t="s">
        <v>14</v>
      </c>
      <c r="K1521" s="5" t="str">
        <f>VLOOKUP(J1521,[1]spp_list!$A$1:$I$200,6,0)</f>
        <v>nativeshrub</v>
      </c>
      <c r="L1521" s="5" t="str">
        <f>VLOOKUP(J1521,[1]spp_list!$A$1:$I$200,9,0)</f>
        <v>dicot_angiosperm</v>
      </c>
      <c r="M1521" s="5" t="s">
        <v>20</v>
      </c>
      <c r="N1521" s="15">
        <v>17</v>
      </c>
    </row>
    <row r="1522" spans="1:14" x14ac:dyDescent="0.25">
      <c r="A1522">
        <v>30104</v>
      </c>
      <c r="B1522" s="5">
        <v>2008</v>
      </c>
      <c r="C1522" s="4">
        <f>VLOOKUP(B1522&amp;A1522,[1]obs_dates!$C$1:$D$661,2,FALSE)</f>
        <v>39759</v>
      </c>
      <c r="D1522" t="s">
        <v>41</v>
      </c>
      <c r="E1522" t="s">
        <v>42</v>
      </c>
      <c r="F1522" t="s">
        <v>9</v>
      </c>
      <c r="G1522" t="str">
        <f t="shared" si="23"/>
        <v>grazed-ungrazed</v>
      </c>
      <c r="H1522" s="5">
        <v>3934</v>
      </c>
      <c r="I1522" s="5">
        <v>3797</v>
      </c>
      <c r="J1522" s="16" t="s">
        <v>74</v>
      </c>
      <c r="K1522" s="5" t="str">
        <f>VLOOKUP(J1522,[1]spp_list!$A$1:$I$200,6,0)</f>
        <v>nativefern</v>
      </c>
      <c r="L1522" s="5" t="str">
        <f>VLOOKUP(J1522,[1]spp_list!$A$1:$I$200,9,0)</f>
        <v>ferns_and_lycophytes</v>
      </c>
      <c r="M1522" s="5" t="s">
        <v>20</v>
      </c>
      <c r="N1522" s="15">
        <v>34</v>
      </c>
    </row>
    <row r="1523" spans="1:14" x14ac:dyDescent="0.25">
      <c r="A1523">
        <v>30104</v>
      </c>
      <c r="B1523" s="5">
        <v>2008</v>
      </c>
      <c r="C1523" s="4">
        <f>VLOOKUP(B1523&amp;A1523,[1]obs_dates!$C$1:$D$661,2,FALSE)</f>
        <v>39759</v>
      </c>
      <c r="D1523" t="s">
        <v>41</v>
      </c>
      <c r="E1523" t="s">
        <v>42</v>
      </c>
      <c r="F1523" t="s">
        <v>9</v>
      </c>
      <c r="G1523" t="str">
        <f t="shared" si="23"/>
        <v>grazed-ungrazed</v>
      </c>
      <c r="H1523" s="5">
        <v>3934</v>
      </c>
      <c r="I1523" s="5">
        <v>3797</v>
      </c>
      <c r="J1523" s="16" t="s">
        <v>75</v>
      </c>
      <c r="K1523" s="5" t="str">
        <f>VLOOKUP(J1523,[1]spp_list!$A$1:$I$200,6,0)</f>
        <v>nativefern</v>
      </c>
      <c r="L1523" s="5" t="str">
        <f>VLOOKUP(J1523,[1]spp_list!$A$1:$I$200,9,0)</f>
        <v>ferns_and_lycophytes</v>
      </c>
      <c r="M1523" s="5" t="s">
        <v>20</v>
      </c>
      <c r="N1523" s="15">
        <v>1</v>
      </c>
    </row>
    <row r="1524" spans="1:14" x14ac:dyDescent="0.25">
      <c r="A1524">
        <v>30203</v>
      </c>
      <c r="B1524" s="5">
        <v>2008</v>
      </c>
      <c r="C1524" s="4">
        <f>VLOOKUP(B1524&amp;A1524,[1]obs_dates!$C$1:$D$661,2,FALSE)</f>
        <v>39762</v>
      </c>
      <c r="D1524" t="s">
        <v>41</v>
      </c>
      <c r="E1524" t="s">
        <v>42</v>
      </c>
      <c r="F1524" t="s">
        <v>9</v>
      </c>
      <c r="G1524" t="str">
        <f t="shared" si="23"/>
        <v>grazed-ungrazed</v>
      </c>
      <c r="H1524" s="5">
        <v>3790</v>
      </c>
      <c r="I1524" s="5">
        <v>3785</v>
      </c>
      <c r="J1524" s="16" t="s">
        <v>22</v>
      </c>
      <c r="K1524" s="5" t="str">
        <f>VLOOKUP(J1524,[1]spp_list!$A$1:$I$200,6,0)</f>
        <v>nativetreefern</v>
      </c>
      <c r="L1524" s="5" t="str">
        <f>VLOOKUP(J1524,[1]spp_list!$A$1:$I$200,9,0)</f>
        <v>ferns_and_lycophytes</v>
      </c>
      <c r="M1524" s="5" t="s">
        <v>11</v>
      </c>
      <c r="N1524" s="11">
        <v>1</v>
      </c>
    </row>
    <row r="1525" spans="1:14" x14ac:dyDescent="0.25">
      <c r="A1525">
        <v>30203</v>
      </c>
      <c r="B1525" s="5">
        <v>2008</v>
      </c>
      <c r="C1525" s="4">
        <f>VLOOKUP(B1525&amp;A1525,[1]obs_dates!$C$1:$D$661,2,FALSE)</f>
        <v>39762</v>
      </c>
      <c r="D1525" t="s">
        <v>41</v>
      </c>
      <c r="E1525" t="s">
        <v>42</v>
      </c>
      <c r="F1525" t="s">
        <v>9</v>
      </c>
      <c r="G1525" t="str">
        <f t="shared" si="23"/>
        <v>grazed-ungrazed</v>
      </c>
      <c r="H1525" s="5">
        <v>3790</v>
      </c>
      <c r="I1525" s="5">
        <v>3785</v>
      </c>
      <c r="J1525" s="16" t="s">
        <v>28</v>
      </c>
      <c r="K1525" s="5" t="str">
        <f>VLOOKUP(J1525,[1]spp_list!$A$1:$I$200,6,0)</f>
        <v>nativetree</v>
      </c>
      <c r="L1525" s="5" t="str">
        <f>VLOOKUP(J1525,[1]spp_list!$A$1:$I$200,9,0)</f>
        <v>dicot_angiosperm</v>
      </c>
      <c r="M1525" s="5" t="s">
        <v>11</v>
      </c>
      <c r="N1525" s="11">
        <v>1</v>
      </c>
    </row>
    <row r="1526" spans="1:14" x14ac:dyDescent="0.25">
      <c r="A1526">
        <v>30203</v>
      </c>
      <c r="B1526" s="5">
        <v>2008</v>
      </c>
      <c r="C1526" s="4">
        <f>VLOOKUP(B1526&amp;A1526,[1]obs_dates!$C$1:$D$661,2,FALSE)</f>
        <v>39762</v>
      </c>
      <c r="D1526" t="s">
        <v>41</v>
      </c>
      <c r="E1526" t="s">
        <v>42</v>
      </c>
      <c r="F1526" t="s">
        <v>9</v>
      </c>
      <c r="G1526" t="str">
        <f t="shared" si="23"/>
        <v>grazed-ungrazed</v>
      </c>
      <c r="H1526" s="5">
        <v>3790</v>
      </c>
      <c r="I1526" s="5">
        <v>3785</v>
      </c>
      <c r="J1526" s="16" t="s">
        <v>16</v>
      </c>
      <c r="K1526" s="5" t="str">
        <f>VLOOKUP(J1526,[1]spp_list!$A$1:$I$200,6,0)</f>
        <v>nativetree</v>
      </c>
      <c r="L1526" s="5" t="str">
        <f>VLOOKUP(J1526,[1]spp_list!$A$1:$I$200,9,0)</f>
        <v>dicot_angiosperm</v>
      </c>
      <c r="M1526" s="5" t="s">
        <v>11</v>
      </c>
      <c r="N1526" s="11">
        <v>8</v>
      </c>
    </row>
    <row r="1527" spans="1:14" x14ac:dyDescent="0.25">
      <c r="A1527">
        <v>30203</v>
      </c>
      <c r="B1527" s="5">
        <v>2008</v>
      </c>
      <c r="C1527" s="4">
        <f>VLOOKUP(B1527&amp;A1527,[1]obs_dates!$C$1:$D$661,2,FALSE)</f>
        <v>39762</v>
      </c>
      <c r="D1527" t="s">
        <v>41</v>
      </c>
      <c r="E1527" t="s">
        <v>42</v>
      </c>
      <c r="F1527" t="s">
        <v>9</v>
      </c>
      <c r="G1527" t="str">
        <f t="shared" si="23"/>
        <v>grazed-ungrazed</v>
      </c>
      <c r="H1527" s="5">
        <v>3790</v>
      </c>
      <c r="I1527" s="5">
        <v>3785</v>
      </c>
      <c r="J1527" s="16" t="s">
        <v>18</v>
      </c>
      <c r="K1527" s="5" t="str">
        <f>VLOOKUP(J1527,[1]spp_list!$A$1:$I$200,6,0)</f>
        <v>nativetree</v>
      </c>
      <c r="L1527" s="5" t="str">
        <f>VLOOKUP(J1527,[1]spp_list!$A$1:$I$200,9,0)</f>
        <v>monocot_angiosperm</v>
      </c>
      <c r="M1527" s="5" t="s">
        <v>11</v>
      </c>
      <c r="N1527" s="11">
        <v>11</v>
      </c>
    </row>
    <row r="1528" spans="1:14" x14ac:dyDescent="0.25">
      <c r="A1528">
        <v>30203</v>
      </c>
      <c r="B1528" s="5">
        <v>2008</v>
      </c>
      <c r="C1528" s="4">
        <f>VLOOKUP(B1528&amp;A1528,[1]obs_dates!$C$1:$D$661,2,FALSE)</f>
        <v>39762</v>
      </c>
      <c r="D1528" t="s">
        <v>41</v>
      </c>
      <c r="E1528" t="s">
        <v>42</v>
      </c>
      <c r="F1528" t="s">
        <v>9</v>
      </c>
      <c r="G1528" t="str">
        <f t="shared" si="23"/>
        <v>grazed-ungrazed</v>
      </c>
      <c r="H1528" s="5">
        <v>3790</v>
      </c>
      <c r="I1528" s="5">
        <v>3785</v>
      </c>
      <c r="J1528" s="16" t="s">
        <v>48</v>
      </c>
      <c r="K1528" s="5" t="str">
        <f>VLOOKUP(J1528,[1]spp_list!$A$1:$I$200,6,0)</f>
        <v>nativetree</v>
      </c>
      <c r="L1528" s="5" t="str">
        <f>VLOOKUP(J1528,[1]spp_list!$A$1:$I$200,9,0)</f>
        <v>dicot_angiosperm</v>
      </c>
      <c r="M1528" s="5" t="s">
        <v>20</v>
      </c>
      <c r="N1528" s="15">
        <v>1</v>
      </c>
    </row>
    <row r="1529" spans="1:14" x14ac:dyDescent="0.25">
      <c r="A1529">
        <v>30203</v>
      </c>
      <c r="B1529" s="5">
        <v>2008</v>
      </c>
      <c r="C1529" s="4">
        <f>VLOOKUP(B1529&amp;A1529,[1]obs_dates!$C$1:$D$661,2,FALSE)</f>
        <v>39762</v>
      </c>
      <c r="D1529" t="s">
        <v>41</v>
      </c>
      <c r="E1529" t="s">
        <v>42</v>
      </c>
      <c r="F1529" t="s">
        <v>9</v>
      </c>
      <c r="G1529" t="str">
        <f t="shared" si="23"/>
        <v>grazed-ungrazed</v>
      </c>
      <c r="H1529" s="5">
        <v>3790</v>
      </c>
      <c r="I1529" s="5">
        <v>3785</v>
      </c>
      <c r="J1529" s="16" t="s">
        <v>18</v>
      </c>
      <c r="K1529" s="5" t="str">
        <f>VLOOKUP(J1529,[1]spp_list!$A$1:$I$200,6,0)</f>
        <v>nativetree</v>
      </c>
      <c r="L1529" s="5" t="str">
        <f>VLOOKUP(J1529,[1]spp_list!$A$1:$I$200,9,0)</f>
        <v>monocot_angiosperm</v>
      </c>
      <c r="M1529" s="5" t="s">
        <v>20</v>
      </c>
      <c r="N1529" s="15">
        <v>29</v>
      </c>
    </row>
    <row r="1530" spans="1:14" x14ac:dyDescent="0.25">
      <c r="A1530">
        <v>30204</v>
      </c>
      <c r="B1530" s="5">
        <v>2008</v>
      </c>
      <c r="C1530" s="4">
        <f>VLOOKUP(B1530&amp;A1530,[1]obs_dates!$C$1:$D$661,2,FALSE)</f>
        <v>39759</v>
      </c>
      <c r="D1530" t="s">
        <v>41</v>
      </c>
      <c r="E1530" t="s">
        <v>42</v>
      </c>
      <c r="F1530" t="s">
        <v>9</v>
      </c>
      <c r="G1530" t="str">
        <f t="shared" si="23"/>
        <v>grazed-ungrazed</v>
      </c>
      <c r="H1530" s="5">
        <v>3946</v>
      </c>
      <c r="I1530" s="5">
        <v>3937</v>
      </c>
      <c r="J1530" s="16" t="s">
        <v>22</v>
      </c>
      <c r="K1530" s="5" t="str">
        <f>VLOOKUP(J1530,[1]spp_list!$A$1:$I$200,6,0)</f>
        <v>nativetreefern</v>
      </c>
      <c r="L1530" s="5" t="str">
        <f>VLOOKUP(J1530,[1]spp_list!$A$1:$I$200,9,0)</f>
        <v>ferns_and_lycophytes</v>
      </c>
      <c r="M1530" s="5" t="s">
        <v>11</v>
      </c>
      <c r="N1530" s="11">
        <v>7</v>
      </c>
    </row>
    <row r="1531" spans="1:14" x14ac:dyDescent="0.25">
      <c r="A1531">
        <v>30204</v>
      </c>
      <c r="B1531" s="5">
        <v>2008</v>
      </c>
      <c r="C1531" s="4">
        <f>VLOOKUP(B1531&amp;A1531,[1]obs_dates!$C$1:$D$661,2,FALSE)</f>
        <v>39759</v>
      </c>
      <c r="D1531" t="s">
        <v>41</v>
      </c>
      <c r="E1531" t="s">
        <v>42</v>
      </c>
      <c r="F1531" t="s">
        <v>9</v>
      </c>
      <c r="G1531" t="str">
        <f t="shared" si="23"/>
        <v>grazed-ungrazed</v>
      </c>
      <c r="H1531" s="5">
        <v>3946</v>
      </c>
      <c r="I1531" s="5">
        <v>3937</v>
      </c>
      <c r="J1531" s="16" t="s">
        <v>13</v>
      </c>
      <c r="K1531" s="5" t="str">
        <f>VLOOKUP(J1531,[1]spp_list!$A$1:$I$200,6,0)</f>
        <v>nativetreefern</v>
      </c>
      <c r="L1531" s="5" t="str">
        <f>VLOOKUP(J1531,[1]spp_list!$A$1:$I$200,9,0)</f>
        <v>ferns_and_lycophytes</v>
      </c>
      <c r="M1531" s="5" t="s">
        <v>11</v>
      </c>
      <c r="N1531" s="11">
        <v>8</v>
      </c>
    </row>
    <row r="1532" spans="1:14" x14ac:dyDescent="0.25">
      <c r="A1532">
        <v>30204</v>
      </c>
      <c r="B1532" s="5">
        <v>2008</v>
      </c>
      <c r="C1532" s="4">
        <f>VLOOKUP(B1532&amp;A1532,[1]obs_dates!$C$1:$D$661,2,FALSE)</f>
        <v>39759</v>
      </c>
      <c r="D1532" t="s">
        <v>41</v>
      </c>
      <c r="E1532" t="s">
        <v>42</v>
      </c>
      <c r="F1532" t="s">
        <v>9</v>
      </c>
      <c r="G1532" t="str">
        <f t="shared" si="23"/>
        <v>grazed-ungrazed</v>
      </c>
      <c r="H1532" s="5">
        <v>3946</v>
      </c>
      <c r="I1532" s="5">
        <v>3937</v>
      </c>
      <c r="J1532" s="16" t="s">
        <v>48</v>
      </c>
      <c r="K1532" s="5" t="str">
        <f>VLOOKUP(J1532,[1]spp_list!$A$1:$I$200,6,0)</f>
        <v>nativetree</v>
      </c>
      <c r="L1532" s="5" t="str">
        <f>VLOOKUP(J1532,[1]spp_list!$A$1:$I$200,9,0)</f>
        <v>dicot_angiosperm</v>
      </c>
      <c r="M1532" s="5" t="s">
        <v>11</v>
      </c>
      <c r="N1532" s="11">
        <v>2</v>
      </c>
    </row>
    <row r="1533" spans="1:14" x14ac:dyDescent="0.25">
      <c r="A1533">
        <v>30204</v>
      </c>
      <c r="B1533" s="5">
        <v>2008</v>
      </c>
      <c r="C1533" s="4">
        <f>VLOOKUP(B1533&amp;A1533,[1]obs_dates!$C$1:$D$661,2,FALSE)</f>
        <v>39759</v>
      </c>
      <c r="D1533" t="s">
        <v>41</v>
      </c>
      <c r="E1533" t="s">
        <v>42</v>
      </c>
      <c r="F1533" t="s">
        <v>9</v>
      </c>
      <c r="G1533" t="str">
        <f t="shared" si="23"/>
        <v>grazed-ungrazed</v>
      </c>
      <c r="H1533" s="5">
        <v>3946</v>
      </c>
      <c r="I1533" s="5">
        <v>3937</v>
      </c>
      <c r="J1533" s="16" t="s">
        <v>14</v>
      </c>
      <c r="K1533" s="5" t="str">
        <f>VLOOKUP(J1533,[1]spp_list!$A$1:$I$200,6,0)</f>
        <v>nativeshrub</v>
      </c>
      <c r="L1533" s="5" t="str">
        <f>VLOOKUP(J1533,[1]spp_list!$A$1:$I$200,9,0)</f>
        <v>dicot_angiosperm</v>
      </c>
      <c r="M1533" s="5" t="s">
        <v>11</v>
      </c>
      <c r="N1533" s="11">
        <v>3</v>
      </c>
    </row>
    <row r="1534" spans="1:14" x14ac:dyDescent="0.25">
      <c r="A1534">
        <v>30204</v>
      </c>
      <c r="B1534" s="5">
        <v>2008</v>
      </c>
      <c r="C1534" s="4">
        <f>VLOOKUP(B1534&amp;A1534,[1]obs_dates!$C$1:$D$661,2,FALSE)</f>
        <v>39759</v>
      </c>
      <c r="D1534" t="s">
        <v>41</v>
      </c>
      <c r="E1534" t="s">
        <v>42</v>
      </c>
      <c r="F1534" t="s">
        <v>9</v>
      </c>
      <c r="G1534" t="str">
        <f t="shared" si="23"/>
        <v>grazed-ungrazed</v>
      </c>
      <c r="H1534" s="5">
        <v>3946</v>
      </c>
      <c r="I1534" s="5">
        <v>3937</v>
      </c>
      <c r="J1534" s="16" t="s">
        <v>16</v>
      </c>
      <c r="K1534" s="5" t="str">
        <f>VLOOKUP(J1534,[1]spp_list!$A$1:$I$200,6,0)</f>
        <v>nativetree</v>
      </c>
      <c r="L1534" s="5" t="str">
        <f>VLOOKUP(J1534,[1]spp_list!$A$1:$I$200,9,0)</f>
        <v>dicot_angiosperm</v>
      </c>
      <c r="M1534" s="5" t="s">
        <v>11</v>
      </c>
      <c r="N1534" s="11">
        <v>9</v>
      </c>
    </row>
    <row r="1535" spans="1:14" x14ac:dyDescent="0.25">
      <c r="A1535">
        <v>30204</v>
      </c>
      <c r="B1535" s="5">
        <v>2008</v>
      </c>
      <c r="C1535" s="4">
        <f>VLOOKUP(B1535&amp;A1535,[1]obs_dates!$C$1:$D$661,2,FALSE)</f>
        <v>39759</v>
      </c>
      <c r="D1535" t="s">
        <v>41</v>
      </c>
      <c r="E1535" t="s">
        <v>42</v>
      </c>
      <c r="F1535" t="s">
        <v>9</v>
      </c>
      <c r="G1535" t="str">
        <f t="shared" si="23"/>
        <v>grazed-ungrazed</v>
      </c>
      <c r="H1535" s="5">
        <v>3946</v>
      </c>
      <c r="I1535" s="5">
        <v>3937</v>
      </c>
      <c r="J1535" s="16" t="s">
        <v>18</v>
      </c>
      <c r="K1535" s="5" t="str">
        <f>VLOOKUP(J1535,[1]spp_list!$A$1:$I$200,6,0)</f>
        <v>nativetree</v>
      </c>
      <c r="L1535" s="5" t="str">
        <f>VLOOKUP(J1535,[1]spp_list!$A$1:$I$200,9,0)</f>
        <v>monocot_angiosperm</v>
      </c>
      <c r="M1535" s="5" t="s">
        <v>20</v>
      </c>
      <c r="N1535" s="15">
        <v>8</v>
      </c>
    </row>
    <row r="1536" spans="1:14" x14ac:dyDescent="0.25">
      <c r="A1536">
        <v>30302</v>
      </c>
      <c r="B1536" s="5">
        <v>2008</v>
      </c>
      <c r="C1536" s="4">
        <f>VLOOKUP(B1536&amp;A1536,[1]obs_dates!$C$1:$D$661,2,FALSE)</f>
        <v>39759</v>
      </c>
      <c r="D1536" t="s">
        <v>41</v>
      </c>
      <c r="E1536" t="s">
        <v>42</v>
      </c>
      <c r="F1536" t="s">
        <v>9</v>
      </c>
      <c r="G1536" t="str">
        <f t="shared" si="23"/>
        <v>grazed-ungrazed</v>
      </c>
      <c r="H1536" s="5">
        <v>3783</v>
      </c>
      <c r="I1536" s="5">
        <v>3801</v>
      </c>
      <c r="J1536" s="16" t="s">
        <v>26</v>
      </c>
      <c r="K1536" s="5" t="str">
        <f>VLOOKUP(J1536,[1]spp_list!$A$1:$I$200,6,0)</f>
        <v>nativetree</v>
      </c>
      <c r="L1536" s="5" t="str">
        <f>VLOOKUP(J1536,[1]spp_list!$A$1:$I$200,9,0)</f>
        <v>dicot_angiosperm</v>
      </c>
      <c r="M1536" s="5" t="s">
        <v>11</v>
      </c>
      <c r="N1536" s="11">
        <v>1</v>
      </c>
    </row>
    <row r="1537" spans="1:14" x14ac:dyDescent="0.25">
      <c r="A1537">
        <v>30302</v>
      </c>
      <c r="B1537" s="5">
        <v>2008</v>
      </c>
      <c r="C1537" s="4">
        <f>VLOOKUP(B1537&amp;A1537,[1]obs_dates!$C$1:$D$661,2,FALSE)</f>
        <v>39759</v>
      </c>
      <c r="D1537" t="s">
        <v>41</v>
      </c>
      <c r="E1537" t="s">
        <v>42</v>
      </c>
      <c r="F1537" t="s">
        <v>9</v>
      </c>
      <c r="G1537" t="str">
        <f t="shared" si="23"/>
        <v>grazed-ungrazed</v>
      </c>
      <c r="H1537" s="5">
        <v>3783</v>
      </c>
      <c r="I1537" s="5">
        <v>3801</v>
      </c>
      <c r="J1537" s="16" t="s">
        <v>22</v>
      </c>
      <c r="K1537" s="5" t="str">
        <f>VLOOKUP(J1537,[1]spp_list!$A$1:$I$200,6,0)</f>
        <v>nativetreefern</v>
      </c>
      <c r="L1537" s="5" t="str">
        <f>VLOOKUP(J1537,[1]spp_list!$A$1:$I$200,9,0)</f>
        <v>ferns_and_lycophytes</v>
      </c>
      <c r="M1537" s="5" t="s">
        <v>11</v>
      </c>
      <c r="N1537" s="11">
        <v>2</v>
      </c>
    </row>
    <row r="1538" spans="1:14" x14ac:dyDescent="0.25">
      <c r="A1538">
        <v>30302</v>
      </c>
      <c r="B1538" s="5">
        <v>2008</v>
      </c>
      <c r="C1538" s="4">
        <f>VLOOKUP(B1538&amp;A1538,[1]obs_dates!$C$1:$D$661,2,FALSE)</f>
        <v>39759</v>
      </c>
      <c r="D1538" t="s">
        <v>41</v>
      </c>
      <c r="E1538" t="s">
        <v>42</v>
      </c>
      <c r="F1538" t="s">
        <v>9</v>
      </c>
      <c r="G1538" t="str">
        <f t="shared" si="23"/>
        <v>grazed-ungrazed</v>
      </c>
      <c r="H1538" s="5">
        <v>3783</v>
      </c>
      <c r="I1538" s="5">
        <v>3801</v>
      </c>
      <c r="J1538" s="16" t="s">
        <v>13</v>
      </c>
      <c r="K1538" s="5" t="str">
        <f>VLOOKUP(J1538,[1]spp_list!$A$1:$I$200,6,0)</f>
        <v>nativetreefern</v>
      </c>
      <c r="L1538" s="5" t="str">
        <f>VLOOKUP(J1538,[1]spp_list!$A$1:$I$200,9,0)</f>
        <v>ferns_and_lycophytes</v>
      </c>
      <c r="M1538" s="5" t="s">
        <v>11</v>
      </c>
      <c r="N1538" s="11">
        <v>7</v>
      </c>
    </row>
    <row r="1539" spans="1:14" x14ac:dyDescent="0.25">
      <c r="A1539">
        <v>30302</v>
      </c>
      <c r="B1539" s="5">
        <v>2008</v>
      </c>
      <c r="C1539" s="4">
        <f>VLOOKUP(B1539&amp;A1539,[1]obs_dates!$C$1:$D$661,2,FALSE)</f>
        <v>39759</v>
      </c>
      <c r="D1539" t="s">
        <v>41</v>
      </c>
      <c r="E1539" t="s">
        <v>42</v>
      </c>
      <c r="F1539" t="s">
        <v>9</v>
      </c>
      <c r="G1539" t="str">
        <f t="shared" ref="G1539:G1602" si="24">CONCATENATE(E1539,"-",F1539)</f>
        <v>grazed-ungrazed</v>
      </c>
      <c r="H1539" s="5">
        <v>3783</v>
      </c>
      <c r="I1539" s="5">
        <v>3801</v>
      </c>
      <c r="J1539" s="16" t="s">
        <v>48</v>
      </c>
      <c r="K1539" s="5" t="str">
        <f>VLOOKUP(J1539,[1]spp_list!$A$1:$I$200,6,0)</f>
        <v>nativetree</v>
      </c>
      <c r="L1539" s="5" t="str">
        <f>VLOOKUP(J1539,[1]spp_list!$A$1:$I$200,9,0)</f>
        <v>dicot_angiosperm</v>
      </c>
      <c r="M1539" s="5" t="s">
        <v>11</v>
      </c>
      <c r="N1539" s="11">
        <v>11</v>
      </c>
    </row>
    <row r="1540" spans="1:14" x14ac:dyDescent="0.25">
      <c r="A1540">
        <v>30302</v>
      </c>
      <c r="B1540" s="5">
        <v>2008</v>
      </c>
      <c r="C1540" s="4">
        <f>VLOOKUP(B1540&amp;A1540,[1]obs_dates!$C$1:$D$661,2,FALSE)</f>
        <v>39759</v>
      </c>
      <c r="D1540" t="s">
        <v>41</v>
      </c>
      <c r="E1540" t="s">
        <v>42</v>
      </c>
      <c r="F1540" t="s">
        <v>9</v>
      </c>
      <c r="G1540" t="str">
        <f t="shared" si="24"/>
        <v>grazed-ungrazed</v>
      </c>
      <c r="H1540" s="5">
        <v>3783</v>
      </c>
      <c r="I1540" s="5">
        <v>3801</v>
      </c>
      <c r="J1540" s="16" t="s">
        <v>15</v>
      </c>
      <c r="K1540" s="5" t="str">
        <f>VLOOKUP(J1540,[1]spp_list!$A$1:$I$200,6,0)</f>
        <v>nativetree</v>
      </c>
      <c r="L1540" s="5" t="str">
        <f>VLOOKUP(J1540,[1]spp_list!$A$1:$I$200,9,0)</f>
        <v>dicot_angiosperm</v>
      </c>
      <c r="M1540" s="5" t="s">
        <v>11</v>
      </c>
      <c r="N1540" s="11">
        <v>11</v>
      </c>
    </row>
    <row r="1541" spans="1:14" x14ac:dyDescent="0.25">
      <c r="A1541">
        <v>30302</v>
      </c>
      <c r="B1541" s="5">
        <v>2008</v>
      </c>
      <c r="C1541" s="4">
        <f>VLOOKUP(B1541&amp;A1541,[1]obs_dates!$C$1:$D$661,2,FALSE)</f>
        <v>39759</v>
      </c>
      <c r="D1541" t="s">
        <v>41</v>
      </c>
      <c r="E1541" t="s">
        <v>42</v>
      </c>
      <c r="F1541" t="s">
        <v>9</v>
      </c>
      <c r="G1541" t="str">
        <f t="shared" si="24"/>
        <v>grazed-ungrazed</v>
      </c>
      <c r="H1541" s="5">
        <v>3783</v>
      </c>
      <c r="I1541" s="5">
        <v>3801</v>
      </c>
      <c r="J1541" s="16" t="s">
        <v>28</v>
      </c>
      <c r="K1541" s="5" t="str">
        <f>VLOOKUP(J1541,[1]spp_list!$A$1:$I$200,6,0)</f>
        <v>nativetree</v>
      </c>
      <c r="L1541" s="5" t="str">
        <f>VLOOKUP(J1541,[1]spp_list!$A$1:$I$200,9,0)</f>
        <v>dicot_angiosperm</v>
      </c>
      <c r="M1541" s="5" t="s">
        <v>11</v>
      </c>
      <c r="N1541" s="11">
        <v>9</v>
      </c>
    </row>
    <row r="1542" spans="1:14" x14ac:dyDescent="0.25">
      <c r="A1542">
        <v>30302</v>
      </c>
      <c r="B1542" s="5">
        <v>2008</v>
      </c>
      <c r="C1542" s="4">
        <f>VLOOKUP(B1542&amp;A1542,[1]obs_dates!$C$1:$D$661,2,FALSE)</f>
        <v>39759</v>
      </c>
      <c r="D1542" t="s">
        <v>41</v>
      </c>
      <c r="E1542" t="s">
        <v>42</v>
      </c>
      <c r="F1542" t="s">
        <v>9</v>
      </c>
      <c r="G1542" t="str">
        <f t="shared" si="24"/>
        <v>grazed-ungrazed</v>
      </c>
      <c r="H1542" s="5">
        <v>3783</v>
      </c>
      <c r="I1542" s="5">
        <v>3801</v>
      </c>
      <c r="J1542" s="16" t="s">
        <v>16</v>
      </c>
      <c r="K1542" s="5" t="str">
        <f>VLOOKUP(J1542,[1]spp_list!$A$1:$I$200,6,0)</f>
        <v>nativetree</v>
      </c>
      <c r="L1542" s="5" t="str">
        <f>VLOOKUP(J1542,[1]spp_list!$A$1:$I$200,9,0)</f>
        <v>dicot_angiosperm</v>
      </c>
      <c r="M1542" s="5" t="s">
        <v>11</v>
      </c>
      <c r="N1542" s="11">
        <v>36</v>
      </c>
    </row>
    <row r="1543" spans="1:14" x14ac:dyDescent="0.25">
      <c r="A1543">
        <v>30302</v>
      </c>
      <c r="B1543" s="5">
        <v>2008</v>
      </c>
      <c r="C1543" s="4">
        <f>VLOOKUP(B1543&amp;A1543,[1]obs_dates!$C$1:$D$661,2,FALSE)</f>
        <v>39759</v>
      </c>
      <c r="D1543" t="s">
        <v>41</v>
      </c>
      <c r="E1543" t="s">
        <v>42</v>
      </c>
      <c r="F1543" t="s">
        <v>9</v>
      </c>
      <c r="G1543" t="str">
        <f t="shared" si="24"/>
        <v>grazed-ungrazed</v>
      </c>
      <c r="H1543" s="5">
        <v>3783</v>
      </c>
      <c r="I1543" s="5">
        <v>3801</v>
      </c>
      <c r="J1543" s="16" t="s">
        <v>17</v>
      </c>
      <c r="K1543" s="5" t="str">
        <f>VLOOKUP(J1543,[1]spp_list!$A$1:$I$200,6,0)</f>
        <v>nativetree</v>
      </c>
      <c r="L1543" s="5" t="str">
        <f>VLOOKUP(J1543,[1]spp_list!$A$1:$I$200,9,0)</f>
        <v>dicot_angiosperm</v>
      </c>
      <c r="M1543" s="5" t="s">
        <v>11</v>
      </c>
      <c r="N1543" s="11">
        <v>1</v>
      </c>
    </row>
    <row r="1544" spans="1:14" x14ac:dyDescent="0.25">
      <c r="A1544">
        <v>30302</v>
      </c>
      <c r="B1544" s="5">
        <v>2008</v>
      </c>
      <c r="C1544" s="4">
        <f>VLOOKUP(B1544&amp;A1544,[1]obs_dates!$C$1:$D$661,2,FALSE)</f>
        <v>39759</v>
      </c>
      <c r="D1544" t="s">
        <v>41</v>
      </c>
      <c r="E1544" t="s">
        <v>42</v>
      </c>
      <c r="F1544" t="s">
        <v>9</v>
      </c>
      <c r="G1544" t="str">
        <f t="shared" si="24"/>
        <v>grazed-ungrazed</v>
      </c>
      <c r="H1544" s="5">
        <v>3783</v>
      </c>
      <c r="I1544" s="5">
        <v>3801</v>
      </c>
      <c r="J1544" s="16" t="s">
        <v>18</v>
      </c>
      <c r="K1544" s="5" t="str">
        <f>VLOOKUP(J1544,[1]spp_list!$A$1:$I$200,6,0)</f>
        <v>nativetree</v>
      </c>
      <c r="L1544" s="5" t="str">
        <f>VLOOKUP(J1544,[1]spp_list!$A$1:$I$200,9,0)</f>
        <v>monocot_angiosperm</v>
      </c>
      <c r="M1544" s="5" t="s">
        <v>11</v>
      </c>
      <c r="N1544" s="11">
        <v>1</v>
      </c>
    </row>
    <row r="1545" spans="1:14" x14ac:dyDescent="0.25">
      <c r="A1545">
        <v>30302</v>
      </c>
      <c r="B1545" s="5">
        <v>2008</v>
      </c>
      <c r="C1545" s="4">
        <f>VLOOKUP(B1545&amp;A1545,[1]obs_dates!$C$1:$D$661,2,FALSE)</f>
        <v>39759</v>
      </c>
      <c r="D1545" t="s">
        <v>41</v>
      </c>
      <c r="E1545" t="s">
        <v>42</v>
      </c>
      <c r="F1545" t="s">
        <v>9</v>
      </c>
      <c r="G1545" t="str">
        <f t="shared" si="24"/>
        <v>grazed-ungrazed</v>
      </c>
      <c r="H1545" s="5">
        <v>3783</v>
      </c>
      <c r="I1545" s="5">
        <v>3801</v>
      </c>
      <c r="J1545" s="16" t="s">
        <v>19</v>
      </c>
      <c r="K1545" s="5" t="str">
        <f>VLOOKUP(J1545,[1]spp_list!$A$1:$I$200,6,0)</f>
        <v>nativetree</v>
      </c>
      <c r="L1545" s="5" t="str">
        <f>VLOOKUP(J1545,[1]spp_list!$A$1:$I$200,9,0)</f>
        <v>dicot_angiosperm</v>
      </c>
      <c r="M1545" s="5" t="s">
        <v>11</v>
      </c>
      <c r="N1545" s="11">
        <v>2</v>
      </c>
    </row>
    <row r="1546" spans="1:14" x14ac:dyDescent="0.25">
      <c r="A1546">
        <v>30302</v>
      </c>
      <c r="B1546" s="5">
        <v>2008</v>
      </c>
      <c r="C1546" s="4">
        <f>VLOOKUP(B1546&amp;A1546,[1]obs_dates!$C$1:$D$661,2,FALSE)</f>
        <v>39759</v>
      </c>
      <c r="D1546" t="s">
        <v>41</v>
      </c>
      <c r="E1546" t="s">
        <v>42</v>
      </c>
      <c r="F1546" t="s">
        <v>9</v>
      </c>
      <c r="G1546" t="str">
        <f t="shared" si="24"/>
        <v>grazed-ungrazed</v>
      </c>
      <c r="H1546" s="5">
        <v>3783</v>
      </c>
      <c r="I1546" s="5">
        <v>3801</v>
      </c>
      <c r="J1546" s="16" t="s">
        <v>26</v>
      </c>
      <c r="K1546" s="5" t="str">
        <f>VLOOKUP(J1546,[1]spp_list!$A$1:$I$200,6,0)</f>
        <v>nativetree</v>
      </c>
      <c r="L1546" s="5" t="str">
        <f>VLOOKUP(J1546,[1]spp_list!$A$1:$I$200,9,0)</f>
        <v>dicot_angiosperm</v>
      </c>
      <c r="M1546" s="5" t="s">
        <v>20</v>
      </c>
      <c r="N1546" s="15">
        <v>2</v>
      </c>
    </row>
    <row r="1547" spans="1:14" x14ac:dyDescent="0.25">
      <c r="A1547">
        <v>30302</v>
      </c>
      <c r="B1547" s="5">
        <v>2008</v>
      </c>
      <c r="C1547" s="4">
        <f>VLOOKUP(B1547&amp;A1547,[1]obs_dates!$C$1:$D$661,2,FALSE)</f>
        <v>39759</v>
      </c>
      <c r="D1547" t="s">
        <v>41</v>
      </c>
      <c r="E1547" t="s">
        <v>42</v>
      </c>
      <c r="F1547" t="s">
        <v>9</v>
      </c>
      <c r="G1547" t="str">
        <f t="shared" si="24"/>
        <v>grazed-ungrazed</v>
      </c>
      <c r="H1547" s="5">
        <v>3783</v>
      </c>
      <c r="I1547" s="5">
        <v>3801</v>
      </c>
      <c r="J1547" s="16" t="s">
        <v>48</v>
      </c>
      <c r="K1547" s="5" t="str">
        <f>VLOOKUP(J1547,[1]spp_list!$A$1:$I$200,6,0)</f>
        <v>nativetree</v>
      </c>
      <c r="L1547" s="5" t="str">
        <f>VLOOKUP(J1547,[1]spp_list!$A$1:$I$200,9,0)</f>
        <v>dicot_angiosperm</v>
      </c>
      <c r="M1547" s="5" t="s">
        <v>20</v>
      </c>
      <c r="N1547" s="15">
        <v>3</v>
      </c>
    </row>
    <row r="1548" spans="1:14" x14ac:dyDescent="0.25">
      <c r="A1548">
        <v>30302</v>
      </c>
      <c r="B1548" s="5">
        <v>2008</v>
      </c>
      <c r="C1548" s="4">
        <f>VLOOKUP(B1548&amp;A1548,[1]obs_dates!$C$1:$D$661,2,FALSE)</f>
        <v>39759</v>
      </c>
      <c r="D1548" t="s">
        <v>41</v>
      </c>
      <c r="E1548" t="s">
        <v>42</v>
      </c>
      <c r="F1548" t="s">
        <v>9</v>
      </c>
      <c r="G1548" t="str">
        <f t="shared" si="24"/>
        <v>grazed-ungrazed</v>
      </c>
      <c r="H1548" s="5">
        <v>3783</v>
      </c>
      <c r="I1548" s="5">
        <v>3801</v>
      </c>
      <c r="J1548" s="16" t="s">
        <v>16</v>
      </c>
      <c r="K1548" s="5" t="str">
        <f>VLOOKUP(J1548,[1]spp_list!$A$1:$I$200,6,0)</f>
        <v>nativetree</v>
      </c>
      <c r="L1548" s="5" t="str">
        <f>VLOOKUP(J1548,[1]spp_list!$A$1:$I$200,9,0)</f>
        <v>dicot_angiosperm</v>
      </c>
      <c r="M1548" s="5" t="s">
        <v>20</v>
      </c>
      <c r="N1548" s="15">
        <v>1</v>
      </c>
    </row>
    <row r="1549" spans="1:14" x14ac:dyDescent="0.25">
      <c r="A1549">
        <v>30302</v>
      </c>
      <c r="B1549" s="5">
        <v>2008</v>
      </c>
      <c r="C1549" s="4">
        <f>VLOOKUP(B1549&amp;A1549,[1]obs_dates!$C$1:$D$661,2,FALSE)</f>
        <v>39759</v>
      </c>
      <c r="D1549" t="s">
        <v>41</v>
      </c>
      <c r="E1549" t="s">
        <v>42</v>
      </c>
      <c r="F1549" t="s">
        <v>9</v>
      </c>
      <c r="G1549" t="str">
        <f t="shared" si="24"/>
        <v>grazed-ungrazed</v>
      </c>
      <c r="H1549" s="5">
        <v>3783</v>
      </c>
      <c r="I1549" s="5">
        <v>3801</v>
      </c>
      <c r="J1549" s="16" t="s">
        <v>18</v>
      </c>
      <c r="K1549" s="5" t="str">
        <f>VLOOKUP(J1549,[1]spp_list!$A$1:$I$200,6,0)</f>
        <v>nativetree</v>
      </c>
      <c r="L1549" s="5" t="str">
        <f>VLOOKUP(J1549,[1]spp_list!$A$1:$I$200,9,0)</f>
        <v>monocot_angiosperm</v>
      </c>
      <c r="M1549" s="5" t="s">
        <v>20</v>
      </c>
      <c r="N1549" s="15">
        <v>12</v>
      </c>
    </row>
    <row r="1550" spans="1:14" x14ac:dyDescent="0.25">
      <c r="A1550">
        <v>30402</v>
      </c>
      <c r="B1550" s="5">
        <v>2008</v>
      </c>
      <c r="C1550" s="4">
        <f>VLOOKUP(B1550&amp;A1550,[1]obs_dates!$C$1:$D$661,2,FALSE)</f>
        <v>39759</v>
      </c>
      <c r="D1550" t="s">
        <v>41</v>
      </c>
      <c r="E1550" t="s">
        <v>42</v>
      </c>
      <c r="F1550" t="s">
        <v>9</v>
      </c>
      <c r="G1550" t="str">
        <f t="shared" si="24"/>
        <v>grazed-ungrazed</v>
      </c>
      <c r="H1550" s="5">
        <v>3935</v>
      </c>
      <c r="I1550" s="5">
        <v>3932</v>
      </c>
      <c r="J1550" s="16" t="s">
        <v>26</v>
      </c>
      <c r="K1550" s="5" t="str">
        <f>VLOOKUP(J1550,[1]spp_list!$A$1:$I$200,6,0)</f>
        <v>nativetree</v>
      </c>
      <c r="L1550" s="5" t="str">
        <f>VLOOKUP(J1550,[1]spp_list!$A$1:$I$200,9,0)</f>
        <v>dicot_angiosperm</v>
      </c>
      <c r="M1550" s="5" t="s">
        <v>11</v>
      </c>
      <c r="N1550" s="11">
        <v>2</v>
      </c>
    </row>
    <row r="1551" spans="1:14" x14ac:dyDescent="0.25">
      <c r="A1551">
        <v>30402</v>
      </c>
      <c r="B1551" s="5">
        <v>2008</v>
      </c>
      <c r="C1551" s="4">
        <f>VLOOKUP(B1551&amp;A1551,[1]obs_dates!$C$1:$D$661,2,FALSE)</f>
        <v>39759</v>
      </c>
      <c r="D1551" t="s">
        <v>41</v>
      </c>
      <c r="E1551" t="s">
        <v>42</v>
      </c>
      <c r="F1551" t="s">
        <v>9</v>
      </c>
      <c r="G1551" t="str">
        <f t="shared" si="24"/>
        <v>grazed-ungrazed</v>
      </c>
      <c r="H1551" s="5">
        <v>3935</v>
      </c>
      <c r="I1551" s="5">
        <v>3932</v>
      </c>
      <c r="J1551" s="16" t="s">
        <v>18</v>
      </c>
      <c r="K1551" s="5" t="str">
        <f>VLOOKUP(J1551,[1]spp_list!$A$1:$I$200,6,0)</f>
        <v>nativetree</v>
      </c>
      <c r="L1551" s="5" t="str">
        <f>VLOOKUP(J1551,[1]spp_list!$A$1:$I$200,9,0)</f>
        <v>monocot_angiosperm</v>
      </c>
      <c r="M1551" s="5" t="s">
        <v>11</v>
      </c>
      <c r="N1551" s="11">
        <v>2</v>
      </c>
    </row>
    <row r="1552" spans="1:14" x14ac:dyDescent="0.25">
      <c r="A1552">
        <v>30402</v>
      </c>
      <c r="B1552" s="5">
        <v>2008</v>
      </c>
      <c r="C1552" s="4">
        <f>VLOOKUP(B1552&amp;A1552,[1]obs_dates!$C$1:$D$661,2,FALSE)</f>
        <v>39759</v>
      </c>
      <c r="D1552" t="s">
        <v>41</v>
      </c>
      <c r="E1552" t="s">
        <v>42</v>
      </c>
      <c r="F1552" t="s">
        <v>9</v>
      </c>
      <c r="G1552" t="str">
        <f t="shared" si="24"/>
        <v>grazed-ungrazed</v>
      </c>
      <c r="H1552" s="5">
        <v>3935</v>
      </c>
      <c r="I1552" s="5">
        <v>3932</v>
      </c>
      <c r="J1552" s="16" t="s">
        <v>16</v>
      </c>
      <c r="K1552" s="5" t="str">
        <f>VLOOKUP(J1552,[1]spp_list!$A$1:$I$200,6,0)</f>
        <v>nativetree</v>
      </c>
      <c r="L1552" s="5" t="str">
        <f>VLOOKUP(J1552,[1]spp_list!$A$1:$I$200,9,0)</f>
        <v>dicot_angiosperm</v>
      </c>
      <c r="M1552" s="5" t="s">
        <v>20</v>
      </c>
      <c r="N1552" s="15">
        <v>1</v>
      </c>
    </row>
    <row r="1553" spans="1:14" x14ac:dyDescent="0.25">
      <c r="A1553">
        <v>30402</v>
      </c>
      <c r="B1553" s="5">
        <v>2008</v>
      </c>
      <c r="C1553" s="4">
        <f>VLOOKUP(B1553&amp;A1553,[1]obs_dates!$C$1:$D$661,2,FALSE)</f>
        <v>39759</v>
      </c>
      <c r="D1553" t="s">
        <v>41</v>
      </c>
      <c r="E1553" t="s">
        <v>42</v>
      </c>
      <c r="F1553" t="s">
        <v>9</v>
      </c>
      <c r="G1553" t="str">
        <f t="shared" si="24"/>
        <v>grazed-ungrazed</v>
      </c>
      <c r="H1553" s="5">
        <v>3935</v>
      </c>
      <c r="I1553" s="5">
        <v>3932</v>
      </c>
      <c r="J1553" s="16" t="s">
        <v>18</v>
      </c>
      <c r="K1553" s="5" t="str">
        <f>VLOOKUP(J1553,[1]spp_list!$A$1:$I$200,6,0)</f>
        <v>nativetree</v>
      </c>
      <c r="L1553" s="5" t="str">
        <f>VLOOKUP(J1553,[1]spp_list!$A$1:$I$200,9,0)</f>
        <v>monocot_angiosperm</v>
      </c>
      <c r="M1553" s="5" t="s">
        <v>20</v>
      </c>
      <c r="N1553" s="15">
        <v>10</v>
      </c>
    </row>
    <row r="1554" spans="1:14" x14ac:dyDescent="0.25">
      <c r="A1554">
        <v>30403</v>
      </c>
      <c r="B1554" s="5">
        <v>2008</v>
      </c>
      <c r="C1554" s="4">
        <f>VLOOKUP(B1554&amp;A1554,[1]obs_dates!$C$1:$D$661,2,FALSE)</f>
        <v>39759</v>
      </c>
      <c r="D1554" t="s">
        <v>41</v>
      </c>
      <c r="E1554" t="s">
        <v>42</v>
      </c>
      <c r="F1554" t="s">
        <v>9</v>
      </c>
      <c r="G1554" t="str">
        <f t="shared" si="24"/>
        <v>grazed-ungrazed</v>
      </c>
      <c r="H1554" s="5">
        <v>3852</v>
      </c>
      <c r="I1554" s="5">
        <v>4329</v>
      </c>
      <c r="J1554" s="16" t="s">
        <v>22</v>
      </c>
      <c r="K1554" s="5" t="str">
        <f>VLOOKUP(J1554,[1]spp_list!$A$1:$I$200,6,0)</f>
        <v>nativetreefern</v>
      </c>
      <c r="L1554" s="5" t="str">
        <f>VLOOKUP(J1554,[1]spp_list!$A$1:$I$200,9,0)</f>
        <v>ferns_and_lycophytes</v>
      </c>
      <c r="M1554" s="5" t="s">
        <v>11</v>
      </c>
      <c r="N1554" s="11">
        <v>1</v>
      </c>
    </row>
    <row r="1555" spans="1:14" x14ac:dyDescent="0.25">
      <c r="A1555">
        <v>30403</v>
      </c>
      <c r="B1555" s="5">
        <v>2008</v>
      </c>
      <c r="C1555" s="4">
        <f>VLOOKUP(B1555&amp;A1555,[1]obs_dates!$C$1:$D$661,2,FALSE)</f>
        <v>39759</v>
      </c>
      <c r="D1555" t="s">
        <v>41</v>
      </c>
      <c r="E1555" t="s">
        <v>42</v>
      </c>
      <c r="F1555" t="s">
        <v>9</v>
      </c>
      <c r="G1555" t="str">
        <f t="shared" si="24"/>
        <v>grazed-ungrazed</v>
      </c>
      <c r="H1555" s="5">
        <v>3852</v>
      </c>
      <c r="I1555" s="5">
        <v>4329</v>
      </c>
      <c r="J1555" s="16" t="s">
        <v>48</v>
      </c>
      <c r="K1555" s="5" t="str">
        <f>VLOOKUP(J1555,[1]spp_list!$A$1:$I$200,6,0)</f>
        <v>nativetree</v>
      </c>
      <c r="L1555" s="5" t="str">
        <f>VLOOKUP(J1555,[1]spp_list!$A$1:$I$200,9,0)</f>
        <v>dicot_angiosperm</v>
      </c>
      <c r="M1555" s="5" t="s">
        <v>11</v>
      </c>
      <c r="N1555" s="11">
        <v>1</v>
      </c>
    </row>
    <row r="1556" spans="1:14" x14ac:dyDescent="0.25">
      <c r="A1556">
        <v>30403</v>
      </c>
      <c r="B1556" s="5">
        <v>2008</v>
      </c>
      <c r="C1556" s="4">
        <f>VLOOKUP(B1556&amp;A1556,[1]obs_dates!$C$1:$D$661,2,FALSE)</f>
        <v>39759</v>
      </c>
      <c r="D1556" t="s">
        <v>41</v>
      </c>
      <c r="E1556" t="s">
        <v>42</v>
      </c>
      <c r="F1556" t="s">
        <v>9</v>
      </c>
      <c r="G1556" t="str">
        <f t="shared" si="24"/>
        <v>grazed-ungrazed</v>
      </c>
      <c r="H1556" s="5">
        <v>3852</v>
      </c>
      <c r="I1556" s="5">
        <v>4329</v>
      </c>
      <c r="J1556" s="16" t="s">
        <v>16</v>
      </c>
      <c r="K1556" s="5" t="str">
        <f>VLOOKUP(J1556,[1]spp_list!$A$1:$I$200,6,0)</f>
        <v>nativetree</v>
      </c>
      <c r="L1556" s="5" t="str">
        <f>VLOOKUP(J1556,[1]spp_list!$A$1:$I$200,9,0)</f>
        <v>dicot_angiosperm</v>
      </c>
      <c r="M1556" s="5" t="s">
        <v>11</v>
      </c>
      <c r="N1556" s="11">
        <v>3</v>
      </c>
    </row>
    <row r="1557" spans="1:14" x14ac:dyDescent="0.25">
      <c r="A1557">
        <v>30403</v>
      </c>
      <c r="B1557" s="5">
        <v>2008</v>
      </c>
      <c r="C1557" s="4">
        <f>VLOOKUP(B1557&amp;A1557,[1]obs_dates!$C$1:$D$661,2,FALSE)</f>
        <v>39759</v>
      </c>
      <c r="D1557" t="s">
        <v>41</v>
      </c>
      <c r="E1557" t="s">
        <v>42</v>
      </c>
      <c r="F1557" t="s">
        <v>9</v>
      </c>
      <c r="G1557" t="str">
        <f t="shared" si="24"/>
        <v>grazed-ungrazed</v>
      </c>
      <c r="H1557" s="5">
        <v>3852</v>
      </c>
      <c r="I1557" s="5">
        <v>4329</v>
      </c>
      <c r="J1557" s="16" t="s">
        <v>48</v>
      </c>
      <c r="K1557" s="5" t="str">
        <f>VLOOKUP(J1557,[1]spp_list!$A$1:$I$200,6,0)</f>
        <v>nativetree</v>
      </c>
      <c r="L1557" s="5" t="str">
        <f>VLOOKUP(J1557,[1]spp_list!$A$1:$I$200,9,0)</f>
        <v>dicot_angiosperm</v>
      </c>
      <c r="M1557" s="5" t="s">
        <v>20</v>
      </c>
      <c r="N1557" s="15">
        <v>5</v>
      </c>
    </row>
    <row r="1558" spans="1:14" x14ac:dyDescent="0.25">
      <c r="A1558">
        <v>30403</v>
      </c>
      <c r="B1558" s="5">
        <v>2008</v>
      </c>
      <c r="C1558" s="4">
        <f>VLOOKUP(B1558&amp;A1558,[1]obs_dates!$C$1:$D$661,2,FALSE)</f>
        <v>39759</v>
      </c>
      <c r="D1558" t="s">
        <v>41</v>
      </c>
      <c r="E1558" t="s">
        <v>42</v>
      </c>
      <c r="F1558" t="s">
        <v>9</v>
      </c>
      <c r="G1558" t="str">
        <f t="shared" si="24"/>
        <v>grazed-ungrazed</v>
      </c>
      <c r="H1558" s="5">
        <v>3852</v>
      </c>
      <c r="I1558" s="5">
        <v>4329</v>
      </c>
      <c r="J1558" s="16" t="s">
        <v>15</v>
      </c>
      <c r="K1558" s="5" t="str">
        <f>VLOOKUP(J1558,[1]spp_list!$A$1:$I$200,6,0)</f>
        <v>nativetree</v>
      </c>
      <c r="L1558" s="5" t="str">
        <f>VLOOKUP(J1558,[1]spp_list!$A$1:$I$200,9,0)</f>
        <v>dicot_angiosperm</v>
      </c>
      <c r="M1558" s="5" t="s">
        <v>20</v>
      </c>
      <c r="N1558" s="15">
        <v>3</v>
      </c>
    </row>
    <row r="1559" spans="1:14" x14ac:dyDescent="0.25">
      <c r="A1559">
        <v>30403</v>
      </c>
      <c r="B1559" s="5">
        <v>2008</v>
      </c>
      <c r="C1559" s="4">
        <f>VLOOKUP(B1559&amp;A1559,[1]obs_dates!$C$1:$D$661,2,FALSE)</f>
        <v>39759</v>
      </c>
      <c r="D1559" t="s">
        <v>41</v>
      </c>
      <c r="E1559" t="s">
        <v>42</v>
      </c>
      <c r="F1559" t="s">
        <v>9</v>
      </c>
      <c r="G1559" t="str">
        <f t="shared" si="24"/>
        <v>grazed-ungrazed</v>
      </c>
      <c r="H1559" s="5">
        <v>3852</v>
      </c>
      <c r="I1559" s="5">
        <v>4329</v>
      </c>
      <c r="J1559" s="16" t="s">
        <v>16</v>
      </c>
      <c r="K1559" s="5" t="str">
        <f>VLOOKUP(J1559,[1]spp_list!$A$1:$I$200,6,0)</f>
        <v>nativetree</v>
      </c>
      <c r="L1559" s="5" t="str">
        <f>VLOOKUP(J1559,[1]spp_list!$A$1:$I$200,9,0)</f>
        <v>dicot_angiosperm</v>
      </c>
      <c r="M1559" s="5" t="s">
        <v>20</v>
      </c>
      <c r="N1559" s="15">
        <v>4</v>
      </c>
    </row>
    <row r="1560" spans="1:14" x14ac:dyDescent="0.25">
      <c r="A1560">
        <v>30403</v>
      </c>
      <c r="B1560" s="5">
        <v>2008</v>
      </c>
      <c r="C1560" s="4">
        <f>VLOOKUP(B1560&amp;A1560,[1]obs_dates!$C$1:$D$661,2,FALSE)</f>
        <v>39759</v>
      </c>
      <c r="D1560" t="s">
        <v>41</v>
      </c>
      <c r="E1560" t="s">
        <v>42</v>
      </c>
      <c r="F1560" t="s">
        <v>9</v>
      </c>
      <c r="G1560" t="str">
        <f t="shared" si="24"/>
        <v>grazed-ungrazed</v>
      </c>
      <c r="H1560" s="5">
        <v>3852</v>
      </c>
      <c r="I1560" s="5">
        <v>4329</v>
      </c>
      <c r="J1560" s="16" t="s">
        <v>18</v>
      </c>
      <c r="K1560" s="5" t="str">
        <f>VLOOKUP(J1560,[1]spp_list!$A$1:$I$200,6,0)</f>
        <v>nativetree</v>
      </c>
      <c r="L1560" s="5" t="str">
        <f>VLOOKUP(J1560,[1]spp_list!$A$1:$I$200,9,0)</f>
        <v>monocot_angiosperm</v>
      </c>
      <c r="M1560" s="5" t="s">
        <v>20</v>
      </c>
      <c r="N1560" s="15">
        <v>4</v>
      </c>
    </row>
    <row r="1561" spans="1:14" x14ac:dyDescent="0.25">
      <c r="A1561">
        <v>40102</v>
      </c>
      <c r="B1561" s="5">
        <v>2008</v>
      </c>
      <c r="C1561" s="4">
        <f>VLOOKUP(B1561&amp;A1561,[1]obs_dates!$C$1:$D$661,2,FALSE)</f>
        <v>39764</v>
      </c>
      <c r="D1561" t="s">
        <v>55</v>
      </c>
      <c r="E1561" t="s">
        <v>42</v>
      </c>
      <c r="F1561" t="s">
        <v>42</v>
      </c>
      <c r="G1561" t="str">
        <f t="shared" si="24"/>
        <v>grazed-grazed</v>
      </c>
      <c r="H1561" s="5">
        <v>3150</v>
      </c>
      <c r="I1561" s="5">
        <v>3751</v>
      </c>
      <c r="J1561" s="5" t="s">
        <v>13</v>
      </c>
      <c r="K1561" s="5" t="str">
        <f>VLOOKUP(J1561,[1]spp_list!$A$1:$I$200,6,0)</f>
        <v>nativetreefern</v>
      </c>
      <c r="L1561" s="5" t="str">
        <f>VLOOKUP(J1561,[1]spp_list!$A$1:$I$200,9,0)</f>
        <v>ferns_and_lycophytes</v>
      </c>
      <c r="M1561" s="5" t="s">
        <v>11</v>
      </c>
      <c r="N1561" s="11">
        <v>11</v>
      </c>
    </row>
    <row r="1562" spans="1:14" x14ac:dyDescent="0.25">
      <c r="A1562">
        <v>40102</v>
      </c>
      <c r="B1562" s="5">
        <v>2008</v>
      </c>
      <c r="C1562" s="4">
        <f>VLOOKUP(B1562&amp;A1562,[1]obs_dates!$C$1:$D$661,2,FALSE)</f>
        <v>39764</v>
      </c>
      <c r="D1562" t="s">
        <v>55</v>
      </c>
      <c r="E1562" t="s">
        <v>42</v>
      </c>
      <c r="F1562" t="s">
        <v>42</v>
      </c>
      <c r="G1562" t="str">
        <f t="shared" si="24"/>
        <v>grazed-grazed</v>
      </c>
      <c r="H1562" s="5">
        <v>3150</v>
      </c>
      <c r="I1562" s="5">
        <v>3751</v>
      </c>
      <c r="J1562" s="5" t="s">
        <v>15</v>
      </c>
      <c r="K1562" s="5" t="str">
        <f>VLOOKUP(J1562,[1]spp_list!$A$1:$I$200,6,0)</f>
        <v>nativetree</v>
      </c>
      <c r="L1562" s="5" t="str">
        <f>VLOOKUP(J1562,[1]spp_list!$A$1:$I$200,9,0)</f>
        <v>dicot_angiosperm</v>
      </c>
      <c r="M1562" s="5" t="s">
        <v>20</v>
      </c>
      <c r="N1562" s="15">
        <v>1</v>
      </c>
    </row>
    <row r="1563" spans="1:14" x14ac:dyDescent="0.25">
      <c r="A1563">
        <v>40102</v>
      </c>
      <c r="B1563" s="5">
        <v>2008</v>
      </c>
      <c r="C1563" s="4">
        <f>VLOOKUP(B1563&amp;A1563,[1]obs_dates!$C$1:$D$661,2,FALSE)</f>
        <v>39764</v>
      </c>
      <c r="D1563" t="s">
        <v>55</v>
      </c>
      <c r="E1563" t="s">
        <v>42</v>
      </c>
      <c r="F1563" t="s">
        <v>42</v>
      </c>
      <c r="G1563" t="str">
        <f t="shared" si="24"/>
        <v>grazed-grazed</v>
      </c>
      <c r="H1563" s="5">
        <v>3150</v>
      </c>
      <c r="I1563" s="5">
        <v>3751</v>
      </c>
      <c r="J1563" s="5" t="s">
        <v>16</v>
      </c>
      <c r="K1563" s="5" t="str">
        <f>VLOOKUP(J1563,[1]spp_list!$A$1:$I$200,6,0)</f>
        <v>nativetree</v>
      </c>
      <c r="L1563" s="5" t="str">
        <f>VLOOKUP(J1563,[1]spp_list!$A$1:$I$200,9,0)</f>
        <v>dicot_angiosperm</v>
      </c>
      <c r="M1563" s="5" t="s">
        <v>20</v>
      </c>
      <c r="N1563" s="15">
        <v>1</v>
      </c>
    </row>
    <row r="1564" spans="1:14" x14ac:dyDescent="0.25">
      <c r="A1564">
        <v>40103</v>
      </c>
      <c r="B1564" s="5">
        <v>2008</v>
      </c>
      <c r="C1564" s="4">
        <f>VLOOKUP(B1564&amp;A1564,[1]obs_dates!$C$1:$D$661,2,FALSE)</f>
        <v>39764</v>
      </c>
      <c r="D1564" t="s">
        <v>55</v>
      </c>
      <c r="E1564" t="s">
        <v>42</v>
      </c>
      <c r="F1564" t="s">
        <v>42</v>
      </c>
      <c r="G1564" t="str">
        <f t="shared" si="24"/>
        <v>grazed-grazed</v>
      </c>
      <c r="H1564" s="5">
        <v>3753</v>
      </c>
      <c r="I1564" s="5">
        <v>3752</v>
      </c>
      <c r="J1564" s="5" t="s">
        <v>13</v>
      </c>
      <c r="K1564" s="5" t="str">
        <f>VLOOKUP(J1564,[1]spp_list!$A$1:$I$200,6,0)</f>
        <v>nativetreefern</v>
      </c>
      <c r="L1564" s="5" t="str">
        <f>VLOOKUP(J1564,[1]spp_list!$A$1:$I$200,9,0)</f>
        <v>ferns_and_lycophytes</v>
      </c>
      <c r="M1564" s="5" t="s">
        <v>11</v>
      </c>
      <c r="N1564" s="11">
        <v>7</v>
      </c>
    </row>
    <row r="1565" spans="1:14" x14ac:dyDescent="0.25">
      <c r="A1565">
        <v>40103</v>
      </c>
      <c r="B1565" s="5">
        <v>2008</v>
      </c>
      <c r="C1565" s="4">
        <f>VLOOKUP(B1565&amp;A1565,[1]obs_dates!$C$1:$D$661,2,FALSE)</f>
        <v>39764</v>
      </c>
      <c r="D1565" t="s">
        <v>55</v>
      </c>
      <c r="E1565" t="s">
        <v>42</v>
      </c>
      <c r="F1565" t="s">
        <v>42</v>
      </c>
      <c r="G1565" t="str">
        <f t="shared" si="24"/>
        <v>grazed-grazed</v>
      </c>
      <c r="H1565" s="5">
        <v>3753</v>
      </c>
      <c r="I1565" s="5">
        <v>3752</v>
      </c>
      <c r="J1565" s="5" t="s">
        <v>16</v>
      </c>
      <c r="K1565" s="5" t="str">
        <f>VLOOKUP(J1565,[1]spp_list!$A$1:$I$200,6,0)</f>
        <v>nativetree</v>
      </c>
      <c r="L1565" s="5" t="str">
        <f>VLOOKUP(J1565,[1]spp_list!$A$1:$I$200,9,0)</f>
        <v>dicot_angiosperm</v>
      </c>
      <c r="M1565" s="5" t="s">
        <v>20</v>
      </c>
      <c r="N1565" s="15">
        <v>1</v>
      </c>
    </row>
    <row r="1566" spans="1:14" x14ac:dyDescent="0.25">
      <c r="A1566">
        <v>40202</v>
      </c>
      <c r="B1566" s="5">
        <v>2008</v>
      </c>
      <c r="C1566" s="4">
        <f>VLOOKUP(B1566&amp;A1566,[1]obs_dates!$C$1:$D$661,2,FALSE)</f>
        <v>39764</v>
      </c>
      <c r="D1566" t="s">
        <v>55</v>
      </c>
      <c r="E1566" t="s">
        <v>42</v>
      </c>
      <c r="F1566" t="s">
        <v>42</v>
      </c>
      <c r="G1566" t="str">
        <f t="shared" si="24"/>
        <v>grazed-grazed</v>
      </c>
      <c r="H1566" s="5">
        <v>3986</v>
      </c>
      <c r="I1566" s="5">
        <v>3773</v>
      </c>
      <c r="J1566" s="5" t="s">
        <v>13</v>
      </c>
      <c r="K1566" s="5" t="str">
        <f>VLOOKUP(J1566,[1]spp_list!$A$1:$I$200,6,0)</f>
        <v>nativetreefern</v>
      </c>
      <c r="L1566" s="5" t="str">
        <f>VLOOKUP(J1566,[1]spp_list!$A$1:$I$200,9,0)</f>
        <v>ferns_and_lycophytes</v>
      </c>
      <c r="M1566" s="5" t="s">
        <v>11</v>
      </c>
      <c r="N1566" s="11">
        <v>4</v>
      </c>
    </row>
    <row r="1567" spans="1:14" x14ac:dyDescent="0.25">
      <c r="A1567">
        <v>40202</v>
      </c>
      <c r="B1567" s="5">
        <v>2008</v>
      </c>
      <c r="C1567" s="4">
        <f>VLOOKUP(B1567&amp;A1567,[1]obs_dates!$C$1:$D$661,2,FALSE)</f>
        <v>39764</v>
      </c>
      <c r="D1567" t="s">
        <v>55</v>
      </c>
      <c r="E1567" t="s">
        <v>42</v>
      </c>
      <c r="F1567" t="s">
        <v>42</v>
      </c>
      <c r="G1567" t="str">
        <f t="shared" si="24"/>
        <v>grazed-grazed</v>
      </c>
      <c r="H1567" s="5">
        <v>3986</v>
      </c>
      <c r="I1567" s="5">
        <v>3773</v>
      </c>
      <c r="J1567" s="5" t="s">
        <v>16</v>
      </c>
      <c r="K1567" s="5" t="str">
        <f>VLOOKUP(J1567,[1]spp_list!$A$1:$I$200,6,0)</f>
        <v>nativetree</v>
      </c>
      <c r="L1567" s="5" t="str">
        <f>VLOOKUP(J1567,[1]spp_list!$A$1:$I$200,9,0)</f>
        <v>dicot_angiosperm</v>
      </c>
      <c r="M1567" s="5" t="s">
        <v>11</v>
      </c>
      <c r="N1567" s="11">
        <v>6</v>
      </c>
    </row>
    <row r="1568" spans="1:14" x14ac:dyDescent="0.25">
      <c r="A1568">
        <v>40202</v>
      </c>
      <c r="B1568" s="5">
        <v>2008</v>
      </c>
      <c r="C1568" s="4">
        <f>VLOOKUP(B1568&amp;A1568,[1]obs_dates!$C$1:$D$661,2,FALSE)</f>
        <v>39764</v>
      </c>
      <c r="D1568" t="s">
        <v>55</v>
      </c>
      <c r="E1568" t="s">
        <v>42</v>
      </c>
      <c r="F1568" t="s">
        <v>42</v>
      </c>
      <c r="G1568" t="str">
        <f t="shared" si="24"/>
        <v>grazed-grazed</v>
      </c>
      <c r="H1568" s="5">
        <v>3986</v>
      </c>
      <c r="I1568" s="5">
        <v>3773</v>
      </c>
      <c r="J1568" s="5" t="s">
        <v>19</v>
      </c>
      <c r="K1568" s="5" t="str">
        <f>VLOOKUP(J1568,[1]spp_list!$A$1:$I$200,6,0)</f>
        <v>nativetree</v>
      </c>
      <c r="L1568" s="5" t="str">
        <f>VLOOKUP(J1568,[1]spp_list!$A$1:$I$200,9,0)</f>
        <v>dicot_angiosperm</v>
      </c>
      <c r="M1568" s="5" t="s">
        <v>11</v>
      </c>
      <c r="N1568" s="11">
        <v>2</v>
      </c>
    </row>
    <row r="1569" spans="1:14" x14ac:dyDescent="0.25">
      <c r="A1569">
        <v>40202</v>
      </c>
      <c r="B1569" s="5">
        <v>2008</v>
      </c>
      <c r="C1569" s="4">
        <f>VLOOKUP(B1569&amp;A1569,[1]obs_dates!$C$1:$D$661,2,FALSE)</f>
        <v>39764</v>
      </c>
      <c r="D1569" t="s">
        <v>55</v>
      </c>
      <c r="E1569" t="s">
        <v>42</v>
      </c>
      <c r="F1569" t="s">
        <v>42</v>
      </c>
      <c r="G1569" t="str">
        <f t="shared" si="24"/>
        <v>grazed-grazed</v>
      </c>
      <c r="H1569" s="5">
        <v>3986</v>
      </c>
      <c r="I1569" s="5">
        <v>3773</v>
      </c>
      <c r="J1569" s="5" t="s">
        <v>15</v>
      </c>
      <c r="K1569" s="5" t="str">
        <f>VLOOKUP(J1569,[1]spp_list!$A$1:$I$200,6,0)</f>
        <v>nativetree</v>
      </c>
      <c r="L1569" s="5" t="str">
        <f>VLOOKUP(J1569,[1]spp_list!$A$1:$I$200,9,0)</f>
        <v>dicot_angiosperm</v>
      </c>
      <c r="M1569" s="5" t="s">
        <v>20</v>
      </c>
      <c r="N1569" s="15">
        <v>1</v>
      </c>
    </row>
    <row r="1570" spans="1:14" x14ac:dyDescent="0.25">
      <c r="A1570">
        <v>40202</v>
      </c>
      <c r="B1570" s="5">
        <v>2008</v>
      </c>
      <c r="C1570" s="4">
        <f>VLOOKUP(B1570&amp;A1570,[1]obs_dates!$C$1:$D$661,2,FALSE)</f>
        <v>39764</v>
      </c>
      <c r="D1570" t="s">
        <v>55</v>
      </c>
      <c r="E1570" t="s">
        <v>42</v>
      </c>
      <c r="F1570" t="s">
        <v>42</v>
      </c>
      <c r="G1570" t="str">
        <f t="shared" si="24"/>
        <v>grazed-grazed</v>
      </c>
      <c r="H1570" s="5">
        <v>3986</v>
      </c>
      <c r="I1570" s="5">
        <v>3773</v>
      </c>
      <c r="J1570" s="5" t="s">
        <v>16</v>
      </c>
      <c r="K1570" s="5" t="str">
        <f>VLOOKUP(J1570,[1]spp_list!$A$1:$I$200,6,0)</f>
        <v>nativetree</v>
      </c>
      <c r="L1570" s="5" t="str">
        <f>VLOOKUP(J1570,[1]spp_list!$A$1:$I$200,9,0)</f>
        <v>dicot_angiosperm</v>
      </c>
      <c r="M1570" s="5" t="s">
        <v>20</v>
      </c>
      <c r="N1570" s="15">
        <v>5</v>
      </c>
    </row>
    <row r="1571" spans="1:14" x14ac:dyDescent="0.25">
      <c r="A1571">
        <v>40203</v>
      </c>
      <c r="B1571" s="5">
        <v>2008</v>
      </c>
      <c r="C1571" s="4">
        <f>VLOOKUP(B1571&amp;A1571,[1]obs_dates!$C$1:$D$661,2,FALSE)</f>
        <v>39764</v>
      </c>
      <c r="D1571" t="s">
        <v>55</v>
      </c>
      <c r="E1571" t="s">
        <v>42</v>
      </c>
      <c r="F1571" t="s">
        <v>42</v>
      </c>
      <c r="G1571" t="str">
        <f t="shared" si="24"/>
        <v>grazed-grazed</v>
      </c>
      <c r="H1571" s="5">
        <v>3768</v>
      </c>
      <c r="I1571" s="5">
        <v>3712</v>
      </c>
      <c r="J1571" s="5" t="s">
        <v>29</v>
      </c>
      <c r="K1571" s="5" t="str">
        <f>VLOOKUP(J1571,[1]spp_list!$A$1:$I$200,6,0)</f>
        <v>nativetree</v>
      </c>
      <c r="L1571" s="5" t="str">
        <f>VLOOKUP(J1571,[1]spp_list!$A$1:$I$200,9,0)</f>
        <v>dicot_angiosperm</v>
      </c>
      <c r="M1571" s="5" t="s">
        <v>20</v>
      </c>
      <c r="N1571" s="15">
        <v>1</v>
      </c>
    </row>
    <row r="1572" spans="1:14" x14ac:dyDescent="0.25">
      <c r="A1572">
        <v>40203</v>
      </c>
      <c r="B1572" s="5">
        <v>2008</v>
      </c>
      <c r="C1572" s="4">
        <f>VLOOKUP(B1572&amp;A1572,[1]obs_dates!$C$1:$D$661,2,FALSE)</f>
        <v>39764</v>
      </c>
      <c r="D1572" t="s">
        <v>55</v>
      </c>
      <c r="E1572" t="s">
        <v>42</v>
      </c>
      <c r="F1572" t="s">
        <v>42</v>
      </c>
      <c r="G1572" t="str">
        <f t="shared" si="24"/>
        <v>grazed-grazed</v>
      </c>
      <c r="H1572" s="5">
        <v>3768</v>
      </c>
      <c r="I1572" s="5">
        <v>3712</v>
      </c>
      <c r="J1572" s="5" t="s">
        <v>22</v>
      </c>
      <c r="K1572" s="5" t="str">
        <f>VLOOKUP(J1572,[1]spp_list!$A$1:$I$200,6,0)</f>
        <v>nativetreefern</v>
      </c>
      <c r="L1572" s="5" t="str">
        <f>VLOOKUP(J1572,[1]spp_list!$A$1:$I$200,9,0)</f>
        <v>ferns_and_lycophytes</v>
      </c>
      <c r="M1572" s="5" t="s">
        <v>20</v>
      </c>
      <c r="N1572" s="15">
        <v>2</v>
      </c>
    </row>
    <row r="1573" spans="1:14" x14ac:dyDescent="0.25">
      <c r="A1573">
        <v>40203</v>
      </c>
      <c r="B1573" s="5">
        <v>2008</v>
      </c>
      <c r="C1573" s="4">
        <f>VLOOKUP(B1573&amp;A1573,[1]obs_dates!$C$1:$D$661,2,FALSE)</f>
        <v>39764</v>
      </c>
      <c r="D1573" t="s">
        <v>55</v>
      </c>
      <c r="E1573" t="s">
        <v>42</v>
      </c>
      <c r="F1573" t="s">
        <v>42</v>
      </c>
      <c r="G1573" t="str">
        <f t="shared" si="24"/>
        <v>grazed-grazed</v>
      </c>
      <c r="H1573" s="5">
        <v>3768</v>
      </c>
      <c r="I1573" s="5">
        <v>3712</v>
      </c>
      <c r="J1573" s="5" t="s">
        <v>23</v>
      </c>
      <c r="K1573" s="5" t="str">
        <f>VLOOKUP(J1573,[1]spp_list!$A$1:$I$200,6,0)</f>
        <v>nativetree</v>
      </c>
      <c r="L1573" s="5" t="str">
        <f>VLOOKUP(J1573,[1]spp_list!$A$1:$I$200,9,0)</f>
        <v>dicot_angiosperm</v>
      </c>
      <c r="M1573" s="5" t="s">
        <v>20</v>
      </c>
      <c r="N1573" s="15">
        <v>2</v>
      </c>
    </row>
    <row r="1574" spans="1:14" x14ac:dyDescent="0.25">
      <c r="A1574">
        <v>40203</v>
      </c>
      <c r="B1574" s="5">
        <v>2008</v>
      </c>
      <c r="C1574" s="4">
        <f>VLOOKUP(B1574&amp;A1574,[1]obs_dates!$C$1:$D$661,2,FALSE)</f>
        <v>39764</v>
      </c>
      <c r="D1574" t="s">
        <v>55</v>
      </c>
      <c r="E1574" t="s">
        <v>42</v>
      </c>
      <c r="F1574" t="s">
        <v>42</v>
      </c>
      <c r="G1574" t="str">
        <f t="shared" si="24"/>
        <v>grazed-grazed</v>
      </c>
      <c r="H1574" s="5">
        <v>3768</v>
      </c>
      <c r="I1574" s="5">
        <v>3712</v>
      </c>
      <c r="J1574" s="5" t="s">
        <v>16</v>
      </c>
      <c r="K1574" s="5" t="str">
        <f>VLOOKUP(J1574,[1]spp_list!$A$1:$I$200,6,0)</f>
        <v>nativetree</v>
      </c>
      <c r="L1574" s="5" t="str">
        <f>VLOOKUP(J1574,[1]spp_list!$A$1:$I$200,9,0)</f>
        <v>dicot_angiosperm</v>
      </c>
      <c r="M1574" s="5" t="s">
        <v>20</v>
      </c>
      <c r="N1574" s="15">
        <v>1</v>
      </c>
    </row>
    <row r="1575" spans="1:14" x14ac:dyDescent="0.25">
      <c r="A1575">
        <v>40203</v>
      </c>
      <c r="B1575" s="5">
        <v>2008</v>
      </c>
      <c r="C1575" s="4">
        <f>VLOOKUP(B1575&amp;A1575,[1]obs_dates!$C$1:$D$661,2,FALSE)</f>
        <v>39764</v>
      </c>
      <c r="D1575" t="s">
        <v>55</v>
      </c>
      <c r="E1575" t="s">
        <v>42</v>
      </c>
      <c r="F1575" t="s">
        <v>42</v>
      </c>
      <c r="G1575" t="str">
        <f t="shared" si="24"/>
        <v>grazed-grazed</v>
      </c>
      <c r="H1575" s="5">
        <v>3768</v>
      </c>
      <c r="I1575" s="5">
        <v>3712</v>
      </c>
      <c r="J1575" s="5" t="s">
        <v>19</v>
      </c>
      <c r="K1575" s="5" t="str">
        <f>VLOOKUP(J1575,[1]spp_list!$A$1:$I$200,6,0)</f>
        <v>nativetree</v>
      </c>
      <c r="L1575" s="5" t="str">
        <f>VLOOKUP(J1575,[1]spp_list!$A$1:$I$200,9,0)</f>
        <v>dicot_angiosperm</v>
      </c>
      <c r="M1575" s="5" t="s">
        <v>20</v>
      </c>
      <c r="N1575" s="15">
        <v>1</v>
      </c>
    </row>
    <row r="1576" spans="1:14" x14ac:dyDescent="0.25">
      <c r="A1576">
        <v>40302</v>
      </c>
      <c r="B1576" s="5">
        <v>2008</v>
      </c>
      <c r="C1576" s="4">
        <f>VLOOKUP(B1576&amp;A1576,[1]obs_dates!$C$1:$D$661,2,FALSE)</f>
        <v>39763</v>
      </c>
      <c r="D1576" t="s">
        <v>55</v>
      </c>
      <c r="E1576" t="s">
        <v>42</v>
      </c>
      <c r="F1576" t="s">
        <v>42</v>
      </c>
      <c r="G1576" t="str">
        <f t="shared" si="24"/>
        <v>grazed-grazed</v>
      </c>
      <c r="H1576" s="5">
        <v>3711</v>
      </c>
      <c r="I1576" s="5"/>
      <c r="J1576" s="5" t="s">
        <v>13</v>
      </c>
      <c r="K1576" s="5" t="str">
        <f>VLOOKUP(J1576,[1]spp_list!$A$1:$I$200,6,0)</f>
        <v>nativetreefern</v>
      </c>
      <c r="L1576" s="5" t="str">
        <f>VLOOKUP(J1576,[1]spp_list!$A$1:$I$200,9,0)</f>
        <v>ferns_and_lycophytes</v>
      </c>
      <c r="M1576" s="5" t="s">
        <v>11</v>
      </c>
      <c r="N1576" s="11">
        <v>12</v>
      </c>
    </row>
    <row r="1577" spans="1:14" x14ac:dyDescent="0.25">
      <c r="A1577">
        <v>40302</v>
      </c>
      <c r="B1577" s="5">
        <v>2008</v>
      </c>
      <c r="C1577" s="4">
        <f>VLOOKUP(B1577&amp;A1577,[1]obs_dates!$C$1:$D$661,2,FALSE)</f>
        <v>39763</v>
      </c>
      <c r="D1577" t="s">
        <v>55</v>
      </c>
      <c r="E1577" t="s">
        <v>42</v>
      </c>
      <c r="F1577" t="s">
        <v>42</v>
      </c>
      <c r="G1577" t="str">
        <f t="shared" si="24"/>
        <v>grazed-grazed</v>
      </c>
      <c r="H1577" s="5">
        <v>3711</v>
      </c>
      <c r="I1577" s="5"/>
      <c r="J1577" s="5" t="s">
        <v>13</v>
      </c>
      <c r="K1577" s="5" t="str">
        <f>VLOOKUP(J1577,[1]spp_list!$A$1:$I$200,6,0)</f>
        <v>nativetreefern</v>
      </c>
      <c r="L1577" s="5" t="str">
        <f>VLOOKUP(J1577,[1]spp_list!$A$1:$I$200,9,0)</f>
        <v>ferns_and_lycophytes</v>
      </c>
      <c r="M1577" s="5" t="s">
        <v>20</v>
      </c>
      <c r="N1577" s="15">
        <v>4</v>
      </c>
    </row>
    <row r="1578" spans="1:14" x14ac:dyDescent="0.25">
      <c r="A1578">
        <v>40302</v>
      </c>
      <c r="B1578" s="5">
        <v>2008</v>
      </c>
      <c r="C1578" s="4">
        <f>VLOOKUP(B1578&amp;A1578,[1]obs_dates!$C$1:$D$661,2,FALSE)</f>
        <v>39763</v>
      </c>
      <c r="D1578" t="s">
        <v>55</v>
      </c>
      <c r="E1578" t="s">
        <v>42</v>
      </c>
      <c r="F1578" t="s">
        <v>42</v>
      </c>
      <c r="G1578" t="str">
        <f t="shared" si="24"/>
        <v>grazed-grazed</v>
      </c>
      <c r="H1578" s="5">
        <v>3711</v>
      </c>
      <c r="I1578" s="5"/>
      <c r="J1578" s="5" t="s">
        <v>23</v>
      </c>
      <c r="K1578" s="5" t="str">
        <f>VLOOKUP(J1578,[1]spp_list!$A$1:$I$200,6,0)</f>
        <v>nativetree</v>
      </c>
      <c r="L1578" s="5" t="str">
        <f>VLOOKUP(J1578,[1]spp_list!$A$1:$I$200,9,0)</f>
        <v>dicot_angiosperm</v>
      </c>
      <c r="M1578" s="5" t="s">
        <v>20</v>
      </c>
      <c r="N1578" s="15">
        <v>2</v>
      </c>
    </row>
    <row r="1579" spans="1:14" x14ac:dyDescent="0.25">
      <c r="A1579">
        <v>40303</v>
      </c>
      <c r="B1579" s="5">
        <v>2008</v>
      </c>
      <c r="C1579" s="4">
        <f>VLOOKUP(B1579&amp;A1579,[1]obs_dates!$C$1:$D$661,2,FALSE)</f>
        <v>39763</v>
      </c>
      <c r="D1579" t="s">
        <v>55</v>
      </c>
      <c r="E1579" t="s">
        <v>42</v>
      </c>
      <c r="F1579" t="s">
        <v>42</v>
      </c>
      <c r="G1579" t="str">
        <f t="shared" si="24"/>
        <v>grazed-grazed</v>
      </c>
      <c r="H1579" s="5">
        <v>3960</v>
      </c>
      <c r="I1579" s="5">
        <v>3982</v>
      </c>
      <c r="J1579" s="5" t="s">
        <v>22</v>
      </c>
      <c r="K1579" s="5" t="str">
        <f>VLOOKUP(J1579,[1]spp_list!$A$1:$I$200,6,0)</f>
        <v>nativetreefern</v>
      </c>
      <c r="L1579" s="5" t="str">
        <f>VLOOKUP(J1579,[1]spp_list!$A$1:$I$200,9,0)</f>
        <v>ferns_and_lycophytes</v>
      </c>
      <c r="M1579" s="5" t="s">
        <v>11</v>
      </c>
      <c r="N1579" s="11">
        <v>1</v>
      </c>
    </row>
    <row r="1580" spans="1:14" x14ac:dyDescent="0.25">
      <c r="A1580">
        <v>40303</v>
      </c>
      <c r="B1580" s="5">
        <v>2008</v>
      </c>
      <c r="C1580" s="4">
        <f>VLOOKUP(B1580&amp;A1580,[1]obs_dates!$C$1:$D$661,2,FALSE)</f>
        <v>39763</v>
      </c>
      <c r="D1580" t="s">
        <v>55</v>
      </c>
      <c r="E1580" t="s">
        <v>42</v>
      </c>
      <c r="F1580" t="s">
        <v>42</v>
      </c>
      <c r="G1580" t="str">
        <f t="shared" si="24"/>
        <v>grazed-grazed</v>
      </c>
      <c r="H1580" s="5">
        <v>3960</v>
      </c>
      <c r="I1580" s="5">
        <v>3982</v>
      </c>
      <c r="J1580" s="5" t="s">
        <v>13</v>
      </c>
      <c r="K1580" s="5" t="str">
        <f>VLOOKUP(J1580,[1]spp_list!$A$1:$I$200,6,0)</f>
        <v>nativetreefern</v>
      </c>
      <c r="L1580" s="5" t="str">
        <f>VLOOKUP(J1580,[1]spp_list!$A$1:$I$200,9,0)</f>
        <v>ferns_and_lycophytes</v>
      </c>
      <c r="M1580" s="5" t="s">
        <v>11</v>
      </c>
      <c r="N1580" s="11">
        <v>4</v>
      </c>
    </row>
    <row r="1581" spans="1:14" x14ac:dyDescent="0.25">
      <c r="A1581">
        <v>40303</v>
      </c>
      <c r="B1581" s="5">
        <v>2008</v>
      </c>
      <c r="C1581" s="4">
        <f>VLOOKUP(B1581&amp;A1581,[1]obs_dates!$C$1:$D$661,2,FALSE)</f>
        <v>39763</v>
      </c>
      <c r="D1581" t="s">
        <v>55</v>
      </c>
      <c r="E1581" t="s">
        <v>42</v>
      </c>
      <c r="F1581" t="s">
        <v>42</v>
      </c>
      <c r="G1581" t="str">
        <f t="shared" si="24"/>
        <v>grazed-grazed</v>
      </c>
      <c r="H1581" s="5">
        <v>3960</v>
      </c>
      <c r="I1581" s="5">
        <v>3982</v>
      </c>
      <c r="J1581" s="5" t="s">
        <v>14</v>
      </c>
      <c r="K1581" s="5" t="str">
        <f>VLOOKUP(J1581,[1]spp_list!$A$1:$I$200,6,0)</f>
        <v>nativeshrub</v>
      </c>
      <c r="L1581" s="5" t="str">
        <f>VLOOKUP(J1581,[1]spp_list!$A$1:$I$200,9,0)</f>
        <v>dicot_angiosperm</v>
      </c>
      <c r="M1581" s="5" t="s">
        <v>11</v>
      </c>
      <c r="N1581" s="11">
        <v>1</v>
      </c>
    </row>
    <row r="1582" spans="1:14" x14ac:dyDescent="0.25">
      <c r="A1582">
        <v>40303</v>
      </c>
      <c r="B1582" s="5">
        <v>2008</v>
      </c>
      <c r="C1582" s="4">
        <f>VLOOKUP(B1582&amp;A1582,[1]obs_dates!$C$1:$D$661,2,FALSE)</f>
        <v>39763</v>
      </c>
      <c r="D1582" t="s">
        <v>55</v>
      </c>
      <c r="E1582" t="s">
        <v>42</v>
      </c>
      <c r="F1582" t="s">
        <v>42</v>
      </c>
      <c r="G1582" t="str">
        <f t="shared" si="24"/>
        <v>grazed-grazed</v>
      </c>
      <c r="H1582" s="5">
        <v>3960</v>
      </c>
      <c r="I1582" s="5">
        <v>3982</v>
      </c>
      <c r="J1582" s="5" t="s">
        <v>14</v>
      </c>
      <c r="K1582" s="5" t="str">
        <f>VLOOKUP(J1582,[1]spp_list!$A$1:$I$200,6,0)</f>
        <v>nativeshrub</v>
      </c>
      <c r="L1582" s="5" t="str">
        <f>VLOOKUP(J1582,[1]spp_list!$A$1:$I$200,9,0)</f>
        <v>dicot_angiosperm</v>
      </c>
      <c r="M1582" s="5" t="s">
        <v>20</v>
      </c>
      <c r="N1582" s="15">
        <v>2</v>
      </c>
    </row>
    <row r="1583" spans="1:14" x14ac:dyDescent="0.25">
      <c r="A1583">
        <v>40303</v>
      </c>
      <c r="B1583" s="5">
        <v>2008</v>
      </c>
      <c r="C1583" s="4">
        <f>VLOOKUP(B1583&amp;A1583,[1]obs_dates!$C$1:$D$661,2,FALSE)</f>
        <v>39763</v>
      </c>
      <c r="D1583" t="s">
        <v>55</v>
      </c>
      <c r="E1583" t="s">
        <v>42</v>
      </c>
      <c r="F1583" t="s">
        <v>42</v>
      </c>
      <c r="G1583" t="str">
        <f t="shared" si="24"/>
        <v>grazed-grazed</v>
      </c>
      <c r="H1583" s="5">
        <v>3960</v>
      </c>
      <c r="I1583" s="5">
        <v>3982</v>
      </c>
      <c r="J1583" s="5" t="s">
        <v>23</v>
      </c>
      <c r="K1583" s="5" t="str">
        <f>VLOOKUP(J1583,[1]spp_list!$A$1:$I$200,6,0)</f>
        <v>nativetree</v>
      </c>
      <c r="L1583" s="5" t="str">
        <f>VLOOKUP(J1583,[1]spp_list!$A$1:$I$200,9,0)</f>
        <v>dicot_angiosperm</v>
      </c>
      <c r="M1583" s="5" t="s">
        <v>20</v>
      </c>
      <c r="N1583" s="15">
        <v>1</v>
      </c>
    </row>
    <row r="1584" spans="1:14" x14ac:dyDescent="0.25">
      <c r="A1584">
        <v>40303</v>
      </c>
      <c r="B1584" s="5">
        <v>2008</v>
      </c>
      <c r="C1584" s="4">
        <f>VLOOKUP(B1584&amp;A1584,[1]obs_dates!$C$1:$D$661,2,FALSE)</f>
        <v>39763</v>
      </c>
      <c r="D1584" t="s">
        <v>55</v>
      </c>
      <c r="E1584" t="s">
        <v>42</v>
      </c>
      <c r="F1584" t="s">
        <v>42</v>
      </c>
      <c r="G1584" t="str">
        <f t="shared" si="24"/>
        <v>grazed-grazed</v>
      </c>
      <c r="H1584" s="5">
        <v>3960</v>
      </c>
      <c r="I1584" s="5">
        <v>3982</v>
      </c>
      <c r="J1584" s="5" t="s">
        <v>16</v>
      </c>
      <c r="K1584" s="5" t="str">
        <f>VLOOKUP(J1584,[1]spp_list!$A$1:$I$200,6,0)</f>
        <v>nativetree</v>
      </c>
      <c r="L1584" s="5" t="str">
        <f>VLOOKUP(J1584,[1]spp_list!$A$1:$I$200,9,0)</f>
        <v>dicot_angiosperm</v>
      </c>
      <c r="M1584" s="5" t="s">
        <v>20</v>
      </c>
      <c r="N1584" s="15">
        <v>3</v>
      </c>
    </row>
    <row r="1585" spans="1:14" x14ac:dyDescent="0.25">
      <c r="A1585">
        <v>40303</v>
      </c>
      <c r="B1585" s="5">
        <v>2008</v>
      </c>
      <c r="C1585" s="4">
        <f>VLOOKUP(B1585&amp;A1585,[1]obs_dates!$C$1:$D$661,2,FALSE)</f>
        <v>39763</v>
      </c>
      <c r="D1585" t="s">
        <v>55</v>
      </c>
      <c r="E1585" t="s">
        <v>42</v>
      </c>
      <c r="F1585" t="s">
        <v>42</v>
      </c>
      <c r="G1585" t="str">
        <f t="shared" si="24"/>
        <v>grazed-grazed</v>
      </c>
      <c r="H1585" s="5">
        <v>3960</v>
      </c>
      <c r="I1585" s="5">
        <v>3982</v>
      </c>
      <c r="J1585" s="5" t="s">
        <v>18</v>
      </c>
      <c r="K1585" s="5" t="str">
        <f>VLOOKUP(J1585,[1]spp_list!$A$1:$I$200,6,0)</f>
        <v>nativetree</v>
      </c>
      <c r="L1585" s="5" t="str">
        <f>VLOOKUP(J1585,[1]spp_list!$A$1:$I$200,9,0)</f>
        <v>monocot_angiosperm</v>
      </c>
      <c r="M1585" s="5" t="s">
        <v>20</v>
      </c>
      <c r="N1585" s="15">
        <v>1</v>
      </c>
    </row>
    <row r="1586" spans="1:14" x14ac:dyDescent="0.25">
      <c r="A1586">
        <v>40304</v>
      </c>
      <c r="B1586" s="5">
        <v>2008</v>
      </c>
      <c r="C1586" s="4">
        <f>VLOOKUP(B1586&amp;A1586,[1]obs_dates!$C$1:$D$661,2,FALSE)</f>
        <v>39763</v>
      </c>
      <c r="D1586" t="s">
        <v>55</v>
      </c>
      <c r="E1586" t="s">
        <v>42</v>
      </c>
      <c r="F1586" t="s">
        <v>42</v>
      </c>
      <c r="G1586" t="str">
        <f t="shared" si="24"/>
        <v>grazed-grazed</v>
      </c>
      <c r="H1586" s="5">
        <v>3747</v>
      </c>
      <c r="I1586" s="5">
        <v>3748</v>
      </c>
      <c r="J1586" s="5" t="s">
        <v>13</v>
      </c>
      <c r="K1586" s="5" t="str">
        <f>VLOOKUP(J1586,[1]spp_list!$A$1:$I$200,6,0)</f>
        <v>nativetreefern</v>
      </c>
      <c r="L1586" s="5" t="str">
        <f>VLOOKUP(J1586,[1]spp_list!$A$1:$I$200,9,0)</f>
        <v>ferns_and_lycophytes</v>
      </c>
      <c r="M1586" s="5" t="s">
        <v>11</v>
      </c>
      <c r="N1586" s="11">
        <v>1</v>
      </c>
    </row>
    <row r="1587" spans="1:14" x14ac:dyDescent="0.25">
      <c r="A1587">
        <v>40304</v>
      </c>
      <c r="B1587" s="5">
        <v>2008</v>
      </c>
      <c r="C1587" s="4">
        <f>VLOOKUP(B1587&amp;A1587,[1]obs_dates!$C$1:$D$661,2,FALSE)</f>
        <v>39763</v>
      </c>
      <c r="D1587" t="s">
        <v>55</v>
      </c>
      <c r="E1587" t="s">
        <v>42</v>
      </c>
      <c r="F1587" t="s">
        <v>42</v>
      </c>
      <c r="G1587" t="str">
        <f t="shared" si="24"/>
        <v>grazed-grazed</v>
      </c>
      <c r="H1587" s="5">
        <v>3747</v>
      </c>
      <c r="I1587" s="5">
        <v>3748</v>
      </c>
      <c r="J1587" s="5" t="s">
        <v>15</v>
      </c>
      <c r="K1587" s="5" t="str">
        <f>VLOOKUP(J1587,[1]spp_list!$A$1:$I$200,6,0)</f>
        <v>nativetree</v>
      </c>
      <c r="L1587" s="5" t="str">
        <f>VLOOKUP(J1587,[1]spp_list!$A$1:$I$200,9,0)</f>
        <v>dicot_angiosperm</v>
      </c>
      <c r="M1587" s="5" t="s">
        <v>20</v>
      </c>
      <c r="N1587" s="15">
        <v>2</v>
      </c>
    </row>
    <row r="1588" spans="1:14" x14ac:dyDescent="0.25">
      <c r="A1588">
        <v>40304</v>
      </c>
      <c r="B1588" s="5">
        <v>2008</v>
      </c>
      <c r="C1588" s="4">
        <f>VLOOKUP(B1588&amp;A1588,[1]obs_dates!$C$1:$D$661,2,FALSE)</f>
        <v>39763</v>
      </c>
      <c r="D1588" t="s">
        <v>55</v>
      </c>
      <c r="E1588" t="s">
        <v>42</v>
      </c>
      <c r="F1588" t="s">
        <v>42</v>
      </c>
      <c r="G1588" t="str">
        <f t="shared" si="24"/>
        <v>grazed-grazed</v>
      </c>
      <c r="H1588" s="5">
        <v>3747</v>
      </c>
      <c r="I1588" s="5">
        <v>3748</v>
      </c>
      <c r="J1588" s="5" t="s">
        <v>74</v>
      </c>
      <c r="K1588" s="5" t="str">
        <f>VLOOKUP(J1588,[1]spp_list!$A$1:$I$200,6,0)</f>
        <v>nativefern</v>
      </c>
      <c r="L1588" s="5" t="str">
        <f>VLOOKUP(J1588,[1]spp_list!$A$1:$I$200,9,0)</f>
        <v>ferns_and_lycophytes</v>
      </c>
      <c r="M1588" s="5" t="s">
        <v>20</v>
      </c>
      <c r="N1588" s="15">
        <v>3</v>
      </c>
    </row>
    <row r="1589" spans="1:14" x14ac:dyDescent="0.25">
      <c r="A1589">
        <v>40304</v>
      </c>
      <c r="B1589" s="5">
        <v>2008</v>
      </c>
      <c r="C1589" s="4">
        <f>VLOOKUP(B1589&amp;A1589,[1]obs_dates!$C$1:$D$661,2,FALSE)</f>
        <v>39763</v>
      </c>
      <c r="D1589" t="s">
        <v>55</v>
      </c>
      <c r="E1589" t="s">
        <v>42</v>
      </c>
      <c r="F1589" t="s">
        <v>42</v>
      </c>
      <c r="G1589" t="str">
        <f t="shared" si="24"/>
        <v>grazed-grazed</v>
      </c>
      <c r="H1589" s="5">
        <v>3747</v>
      </c>
      <c r="I1589" s="5">
        <v>3748</v>
      </c>
      <c r="J1589" s="5" t="s">
        <v>18</v>
      </c>
      <c r="K1589" s="5" t="str">
        <f>VLOOKUP(J1589,[1]spp_list!$A$1:$I$200,6,0)</f>
        <v>nativetree</v>
      </c>
      <c r="L1589" s="5" t="str">
        <f>VLOOKUP(J1589,[1]spp_list!$A$1:$I$200,9,0)</f>
        <v>monocot_angiosperm</v>
      </c>
      <c r="M1589" s="5" t="s">
        <v>20</v>
      </c>
      <c r="N1589" s="15">
        <v>1</v>
      </c>
    </row>
    <row r="1590" spans="1:14" x14ac:dyDescent="0.25">
      <c r="A1590">
        <v>40401</v>
      </c>
      <c r="B1590" s="5">
        <v>2008</v>
      </c>
      <c r="C1590" s="4">
        <f>VLOOKUP(B1590&amp;A1590,[1]obs_dates!$C$1:$D$661,2,FALSE)</f>
        <v>39763</v>
      </c>
      <c r="D1590" t="s">
        <v>55</v>
      </c>
      <c r="E1590" t="s">
        <v>42</v>
      </c>
      <c r="F1590" t="s">
        <v>42</v>
      </c>
      <c r="G1590" t="str">
        <f t="shared" si="24"/>
        <v>grazed-grazed</v>
      </c>
      <c r="H1590" s="5">
        <v>3948</v>
      </c>
      <c r="I1590" s="5">
        <v>3949</v>
      </c>
      <c r="J1590" s="5" t="s">
        <v>64</v>
      </c>
      <c r="K1590" s="5" t="str">
        <f>VLOOKUP(J1590,[1]spp_list!$A$1:$I$200,6,0)</f>
        <v>nativetreefern</v>
      </c>
      <c r="L1590" s="5" t="str">
        <f>VLOOKUP(J1590,[1]spp_list!$A$1:$I$200,9,0)</f>
        <v>ferns_and_lycophytes</v>
      </c>
      <c r="M1590" s="5" t="s">
        <v>11</v>
      </c>
      <c r="N1590" s="11">
        <v>1</v>
      </c>
    </row>
    <row r="1591" spans="1:14" x14ac:dyDescent="0.25">
      <c r="A1591">
        <v>40401</v>
      </c>
      <c r="B1591" s="5">
        <v>2008</v>
      </c>
      <c r="C1591" s="4">
        <f>VLOOKUP(B1591&amp;A1591,[1]obs_dates!$C$1:$D$661,2,FALSE)</f>
        <v>39763</v>
      </c>
      <c r="D1591" t="s">
        <v>55</v>
      </c>
      <c r="E1591" t="s">
        <v>42</v>
      </c>
      <c r="F1591" t="s">
        <v>42</v>
      </c>
      <c r="G1591" t="str">
        <f t="shared" si="24"/>
        <v>grazed-grazed</v>
      </c>
      <c r="H1591" s="5">
        <v>3948</v>
      </c>
      <c r="I1591" s="5">
        <v>3949</v>
      </c>
      <c r="J1591" s="5" t="s">
        <v>13</v>
      </c>
      <c r="K1591" s="5" t="str">
        <f>VLOOKUP(J1591,[1]spp_list!$A$1:$I$200,6,0)</f>
        <v>nativetreefern</v>
      </c>
      <c r="L1591" s="5" t="str">
        <f>VLOOKUP(J1591,[1]spp_list!$A$1:$I$200,9,0)</f>
        <v>ferns_and_lycophytes</v>
      </c>
      <c r="M1591" s="5" t="s">
        <v>11</v>
      </c>
      <c r="N1591" s="11">
        <v>7</v>
      </c>
    </row>
    <row r="1592" spans="1:14" x14ac:dyDescent="0.25">
      <c r="A1592">
        <v>40401</v>
      </c>
      <c r="B1592" s="5">
        <v>2008</v>
      </c>
      <c r="C1592" s="4">
        <f>VLOOKUP(B1592&amp;A1592,[1]obs_dates!$C$1:$D$661,2,FALSE)</f>
        <v>39763</v>
      </c>
      <c r="D1592" t="s">
        <v>55</v>
      </c>
      <c r="E1592" t="s">
        <v>42</v>
      </c>
      <c r="F1592" t="s">
        <v>42</v>
      </c>
      <c r="G1592" t="str">
        <f t="shared" si="24"/>
        <v>grazed-grazed</v>
      </c>
      <c r="H1592" s="5">
        <v>3948</v>
      </c>
      <c r="I1592" s="5">
        <v>3949</v>
      </c>
      <c r="J1592" s="5" t="s">
        <v>22</v>
      </c>
      <c r="K1592" s="5" t="str">
        <f>VLOOKUP(J1592,[1]spp_list!$A$1:$I$200,6,0)</f>
        <v>nativetreefern</v>
      </c>
      <c r="L1592" s="5" t="str">
        <f>VLOOKUP(J1592,[1]spp_list!$A$1:$I$200,9,0)</f>
        <v>ferns_and_lycophytes</v>
      </c>
      <c r="M1592" s="5" t="s">
        <v>20</v>
      </c>
      <c r="N1592" s="15">
        <v>2</v>
      </c>
    </row>
    <row r="1593" spans="1:14" x14ac:dyDescent="0.25">
      <c r="A1593">
        <v>40401</v>
      </c>
      <c r="B1593" s="5">
        <v>2008</v>
      </c>
      <c r="C1593" s="4">
        <f>VLOOKUP(B1593&amp;A1593,[1]obs_dates!$C$1:$D$661,2,FALSE)</f>
        <v>39763</v>
      </c>
      <c r="D1593" t="s">
        <v>55</v>
      </c>
      <c r="E1593" t="s">
        <v>42</v>
      </c>
      <c r="F1593" t="s">
        <v>42</v>
      </c>
      <c r="G1593" t="str">
        <f t="shared" si="24"/>
        <v>grazed-grazed</v>
      </c>
      <c r="H1593" s="5">
        <v>3948</v>
      </c>
      <c r="I1593" s="5">
        <v>3949</v>
      </c>
      <c r="J1593" s="5" t="s">
        <v>16</v>
      </c>
      <c r="K1593" s="5" t="str">
        <f>VLOOKUP(J1593,[1]spp_list!$A$1:$I$200,6,0)</f>
        <v>nativetree</v>
      </c>
      <c r="L1593" s="5" t="str">
        <f>VLOOKUP(J1593,[1]spp_list!$A$1:$I$200,9,0)</f>
        <v>dicot_angiosperm</v>
      </c>
      <c r="M1593" s="5" t="s">
        <v>20</v>
      </c>
      <c r="N1593" s="15">
        <v>2</v>
      </c>
    </row>
    <row r="1594" spans="1:14" x14ac:dyDescent="0.25">
      <c r="A1594">
        <v>40401</v>
      </c>
      <c r="B1594" s="5">
        <v>2008</v>
      </c>
      <c r="C1594" s="4">
        <f>VLOOKUP(B1594&amp;A1594,[1]obs_dates!$C$1:$D$661,2,FALSE)</f>
        <v>39763</v>
      </c>
      <c r="D1594" t="s">
        <v>55</v>
      </c>
      <c r="E1594" t="s">
        <v>42</v>
      </c>
      <c r="F1594" t="s">
        <v>42</v>
      </c>
      <c r="G1594" t="str">
        <f t="shared" si="24"/>
        <v>grazed-grazed</v>
      </c>
      <c r="H1594" s="5">
        <v>3948</v>
      </c>
      <c r="I1594" s="5">
        <v>3949</v>
      </c>
      <c r="J1594" s="5" t="s">
        <v>18</v>
      </c>
      <c r="K1594" s="5" t="str">
        <f>VLOOKUP(J1594,[1]spp_list!$A$1:$I$200,6,0)</f>
        <v>nativetree</v>
      </c>
      <c r="L1594" s="5" t="str">
        <f>VLOOKUP(J1594,[1]spp_list!$A$1:$I$200,9,0)</f>
        <v>monocot_angiosperm</v>
      </c>
      <c r="M1594" s="5" t="s">
        <v>20</v>
      </c>
      <c r="N1594" s="15">
        <v>1</v>
      </c>
    </row>
    <row r="1595" spans="1:14" x14ac:dyDescent="0.25">
      <c r="A1595">
        <v>40402</v>
      </c>
      <c r="B1595" s="5">
        <v>2008</v>
      </c>
      <c r="C1595" s="4">
        <f>VLOOKUP(B1595&amp;A1595,[1]obs_dates!$C$1:$D$661,2,FALSE)</f>
        <v>39763</v>
      </c>
      <c r="D1595" t="s">
        <v>55</v>
      </c>
      <c r="E1595" t="s">
        <v>42</v>
      </c>
      <c r="F1595" t="s">
        <v>42</v>
      </c>
      <c r="G1595" t="str">
        <f t="shared" si="24"/>
        <v>grazed-grazed</v>
      </c>
      <c r="H1595" s="5">
        <v>3951</v>
      </c>
      <c r="I1595" s="5">
        <v>3950</v>
      </c>
      <c r="J1595" s="5" t="s">
        <v>13</v>
      </c>
      <c r="K1595" s="5" t="str">
        <f>VLOOKUP(J1595,[1]spp_list!$A$1:$I$200,6,0)</f>
        <v>nativetreefern</v>
      </c>
      <c r="L1595" s="5" t="str">
        <f>VLOOKUP(J1595,[1]spp_list!$A$1:$I$200,9,0)</f>
        <v>ferns_and_lycophytes</v>
      </c>
      <c r="M1595" s="5" t="s">
        <v>11</v>
      </c>
      <c r="N1595" s="11">
        <v>7</v>
      </c>
    </row>
    <row r="1596" spans="1:14" x14ac:dyDescent="0.25">
      <c r="A1596">
        <v>40402</v>
      </c>
      <c r="B1596" s="5">
        <v>2008</v>
      </c>
      <c r="C1596" s="4">
        <f>VLOOKUP(B1596&amp;A1596,[1]obs_dates!$C$1:$D$661,2,FALSE)</f>
        <v>39763</v>
      </c>
      <c r="D1596" t="s">
        <v>55</v>
      </c>
      <c r="E1596" t="s">
        <v>42</v>
      </c>
      <c r="F1596" t="s">
        <v>42</v>
      </c>
      <c r="G1596" t="str">
        <f t="shared" si="24"/>
        <v>grazed-grazed</v>
      </c>
      <c r="H1596" s="5">
        <v>3951</v>
      </c>
      <c r="I1596" s="5">
        <v>3950</v>
      </c>
      <c r="J1596" s="5" t="s">
        <v>16</v>
      </c>
      <c r="K1596" s="5" t="str">
        <f>VLOOKUP(J1596,[1]spp_list!$A$1:$I$200,6,0)</f>
        <v>nativetree</v>
      </c>
      <c r="L1596" s="5" t="str">
        <f>VLOOKUP(J1596,[1]spp_list!$A$1:$I$200,9,0)</f>
        <v>dicot_angiosperm</v>
      </c>
      <c r="M1596" s="5" t="s">
        <v>11</v>
      </c>
      <c r="N1596" s="11">
        <v>12</v>
      </c>
    </row>
    <row r="1597" spans="1:14" x14ac:dyDescent="0.25">
      <c r="A1597">
        <v>40402</v>
      </c>
      <c r="B1597" s="5">
        <v>2008</v>
      </c>
      <c r="C1597" s="4">
        <f>VLOOKUP(B1597&amp;A1597,[1]obs_dates!$C$1:$D$661,2,FALSE)</f>
        <v>39763</v>
      </c>
      <c r="D1597" t="s">
        <v>55</v>
      </c>
      <c r="E1597" t="s">
        <v>42</v>
      </c>
      <c r="F1597" t="s">
        <v>42</v>
      </c>
      <c r="G1597" t="str">
        <f t="shared" si="24"/>
        <v>grazed-grazed</v>
      </c>
      <c r="H1597" s="5">
        <v>3951</v>
      </c>
      <c r="I1597" s="5">
        <v>3950</v>
      </c>
      <c r="J1597" s="5" t="s">
        <v>16</v>
      </c>
      <c r="K1597" s="5" t="str">
        <f>VLOOKUP(J1597,[1]spp_list!$A$1:$I$200,6,0)</f>
        <v>nativetree</v>
      </c>
      <c r="L1597" s="5" t="str">
        <f>VLOOKUP(J1597,[1]spp_list!$A$1:$I$200,9,0)</f>
        <v>dicot_angiosperm</v>
      </c>
      <c r="M1597" s="5" t="s">
        <v>20</v>
      </c>
      <c r="N1597" s="15">
        <v>1</v>
      </c>
    </row>
    <row r="1598" spans="1:14" x14ac:dyDescent="0.25">
      <c r="A1598">
        <v>40402</v>
      </c>
      <c r="B1598" s="5">
        <v>2008</v>
      </c>
      <c r="C1598" s="4">
        <f>VLOOKUP(B1598&amp;A1598,[1]obs_dates!$C$1:$D$661,2,FALSE)</f>
        <v>39763</v>
      </c>
      <c r="D1598" t="s">
        <v>55</v>
      </c>
      <c r="E1598" t="s">
        <v>42</v>
      </c>
      <c r="F1598" t="s">
        <v>42</v>
      </c>
      <c r="G1598" t="str">
        <f t="shared" si="24"/>
        <v>grazed-grazed</v>
      </c>
      <c r="H1598" s="5">
        <v>3951</v>
      </c>
      <c r="I1598" s="5">
        <v>3950</v>
      </c>
      <c r="J1598" s="5" t="s">
        <v>18</v>
      </c>
      <c r="K1598" s="5" t="str">
        <f>VLOOKUP(J1598,[1]spp_list!$A$1:$I$200,6,0)</f>
        <v>nativetree</v>
      </c>
      <c r="L1598" s="5" t="str">
        <f>VLOOKUP(J1598,[1]spp_list!$A$1:$I$200,9,0)</f>
        <v>monocot_angiosperm</v>
      </c>
      <c r="M1598" s="5" t="s">
        <v>20</v>
      </c>
      <c r="N1598" s="15">
        <v>1</v>
      </c>
    </row>
    <row r="1599" spans="1:14" x14ac:dyDescent="0.25">
      <c r="A1599">
        <v>40503</v>
      </c>
      <c r="B1599" s="5">
        <v>2008</v>
      </c>
      <c r="C1599" s="4">
        <f>VLOOKUP(B1599&amp;A1599,[1]obs_dates!$C$1:$D$661,2,FALSE)</f>
        <v>39763</v>
      </c>
      <c r="D1599" t="s">
        <v>55</v>
      </c>
      <c r="E1599" t="s">
        <v>42</v>
      </c>
      <c r="F1599" t="s">
        <v>42</v>
      </c>
      <c r="G1599" t="str">
        <f t="shared" si="24"/>
        <v>grazed-grazed</v>
      </c>
      <c r="H1599" s="5">
        <v>3970</v>
      </c>
      <c r="I1599" s="5">
        <v>3985</v>
      </c>
      <c r="J1599" s="5" t="s">
        <v>15</v>
      </c>
      <c r="K1599" s="5" t="str">
        <f>VLOOKUP(J1599,[1]spp_list!$A$1:$I$200,6,0)</f>
        <v>nativetree</v>
      </c>
      <c r="L1599" s="5" t="str">
        <f>VLOOKUP(J1599,[1]spp_list!$A$1:$I$200,9,0)</f>
        <v>dicot_angiosperm</v>
      </c>
      <c r="M1599" s="5" t="s">
        <v>20</v>
      </c>
      <c r="N1599" s="15">
        <v>8</v>
      </c>
    </row>
    <row r="1600" spans="1:14" x14ac:dyDescent="0.25">
      <c r="A1600">
        <v>40503</v>
      </c>
      <c r="B1600" s="5">
        <v>2008</v>
      </c>
      <c r="C1600" s="4">
        <f>VLOOKUP(B1600&amp;A1600,[1]obs_dates!$C$1:$D$661,2,FALSE)</f>
        <v>39763</v>
      </c>
      <c r="D1600" t="s">
        <v>55</v>
      </c>
      <c r="E1600" t="s">
        <v>42</v>
      </c>
      <c r="F1600" t="s">
        <v>42</v>
      </c>
      <c r="G1600" t="str">
        <f t="shared" si="24"/>
        <v>grazed-grazed</v>
      </c>
      <c r="H1600" s="5">
        <v>3970</v>
      </c>
      <c r="I1600" s="5">
        <v>3985</v>
      </c>
      <c r="J1600" s="5" t="s">
        <v>16</v>
      </c>
      <c r="K1600" s="5" t="str">
        <f>VLOOKUP(J1600,[1]spp_list!$A$1:$I$200,6,0)</f>
        <v>nativetree</v>
      </c>
      <c r="L1600" s="5" t="str">
        <f>VLOOKUP(J1600,[1]spp_list!$A$1:$I$200,9,0)</f>
        <v>dicot_angiosperm</v>
      </c>
      <c r="M1600" s="5" t="s">
        <v>20</v>
      </c>
      <c r="N1600" s="15">
        <v>2</v>
      </c>
    </row>
    <row r="1601" spans="1:14" x14ac:dyDescent="0.25">
      <c r="A1601">
        <v>40503</v>
      </c>
      <c r="B1601" s="5">
        <v>2008</v>
      </c>
      <c r="C1601" s="4">
        <f>VLOOKUP(B1601&amp;A1601,[1]obs_dates!$C$1:$D$661,2,FALSE)</f>
        <v>39763</v>
      </c>
      <c r="D1601" t="s">
        <v>55</v>
      </c>
      <c r="E1601" t="s">
        <v>42</v>
      </c>
      <c r="F1601" t="s">
        <v>42</v>
      </c>
      <c r="G1601" t="str">
        <f t="shared" si="24"/>
        <v>grazed-grazed</v>
      </c>
      <c r="H1601" s="5">
        <v>3970</v>
      </c>
      <c r="I1601" s="5">
        <v>3985</v>
      </c>
      <c r="J1601" s="5" t="s">
        <v>18</v>
      </c>
      <c r="K1601" s="5" t="str">
        <f>VLOOKUP(J1601,[1]spp_list!$A$1:$I$200,6,0)</f>
        <v>nativetree</v>
      </c>
      <c r="L1601" s="5" t="str">
        <f>VLOOKUP(J1601,[1]spp_list!$A$1:$I$200,9,0)</f>
        <v>monocot_angiosperm</v>
      </c>
      <c r="M1601" s="5" t="s">
        <v>20</v>
      </c>
      <c r="N1601" s="15">
        <v>3</v>
      </c>
    </row>
    <row r="1602" spans="1:14" x14ac:dyDescent="0.25">
      <c r="A1602">
        <v>40504</v>
      </c>
      <c r="B1602" s="5">
        <v>2008</v>
      </c>
      <c r="C1602" s="4">
        <f>VLOOKUP(B1602&amp;A1602,[1]obs_dates!$C$1:$D$661,2,FALSE)</f>
        <v>39763</v>
      </c>
      <c r="D1602" t="s">
        <v>55</v>
      </c>
      <c r="E1602" t="s">
        <v>42</v>
      </c>
      <c r="F1602" t="s">
        <v>42</v>
      </c>
      <c r="G1602" t="str">
        <f t="shared" si="24"/>
        <v>grazed-grazed</v>
      </c>
      <c r="H1602" s="5">
        <v>3987</v>
      </c>
      <c r="I1602" s="5">
        <v>3966</v>
      </c>
      <c r="J1602" s="5" t="s">
        <v>22</v>
      </c>
      <c r="K1602" s="5" t="str">
        <f>VLOOKUP(J1602,[1]spp_list!$A$1:$I$200,6,0)</f>
        <v>nativetreefern</v>
      </c>
      <c r="L1602" s="5" t="str">
        <f>VLOOKUP(J1602,[1]spp_list!$A$1:$I$200,9,0)</f>
        <v>ferns_and_lycophytes</v>
      </c>
      <c r="M1602" s="5" t="s">
        <v>11</v>
      </c>
      <c r="N1602" s="11">
        <v>1</v>
      </c>
    </row>
    <row r="1603" spans="1:14" x14ac:dyDescent="0.25">
      <c r="A1603">
        <v>40504</v>
      </c>
      <c r="B1603" s="5">
        <v>2008</v>
      </c>
      <c r="C1603" s="4">
        <f>VLOOKUP(B1603&amp;A1603,[1]obs_dates!$C$1:$D$661,2,FALSE)</f>
        <v>39763</v>
      </c>
      <c r="D1603" t="s">
        <v>55</v>
      </c>
      <c r="E1603" t="s">
        <v>42</v>
      </c>
      <c r="F1603" t="s">
        <v>42</v>
      </c>
      <c r="G1603" t="str">
        <f t="shared" ref="G1603:G1666" si="25">CONCATENATE(E1603,"-",F1603)</f>
        <v>grazed-grazed</v>
      </c>
      <c r="H1603" s="5">
        <v>3987</v>
      </c>
      <c r="I1603" s="5">
        <v>3966</v>
      </c>
      <c r="J1603" s="5" t="s">
        <v>13</v>
      </c>
      <c r="K1603" s="5" t="str">
        <f>VLOOKUP(J1603,[1]spp_list!$A$1:$I$200,6,0)</f>
        <v>nativetreefern</v>
      </c>
      <c r="L1603" s="5" t="str">
        <f>VLOOKUP(J1603,[1]spp_list!$A$1:$I$200,9,0)</f>
        <v>ferns_and_lycophytes</v>
      </c>
      <c r="M1603" s="5" t="s">
        <v>11</v>
      </c>
      <c r="N1603" s="11">
        <v>2</v>
      </c>
    </row>
    <row r="1604" spans="1:14" x14ac:dyDescent="0.25">
      <c r="A1604">
        <v>40602</v>
      </c>
      <c r="B1604" s="5">
        <v>2008</v>
      </c>
      <c r="C1604" s="4">
        <f>VLOOKUP(B1604&amp;A1604,[1]obs_dates!$C$1:$D$661,2,FALSE)</f>
        <v>39763</v>
      </c>
      <c r="D1604" t="s">
        <v>55</v>
      </c>
      <c r="E1604" t="s">
        <v>42</v>
      </c>
      <c r="F1604" t="s">
        <v>42</v>
      </c>
      <c r="G1604" t="str">
        <f t="shared" si="25"/>
        <v>grazed-grazed</v>
      </c>
      <c r="H1604" s="5">
        <v>3739</v>
      </c>
      <c r="I1604" s="5">
        <v>3740</v>
      </c>
      <c r="J1604" s="5" t="s">
        <v>16</v>
      </c>
      <c r="K1604" s="5" t="str">
        <f>VLOOKUP(J1604,[1]spp_list!$A$1:$I$200,6,0)</f>
        <v>nativetree</v>
      </c>
      <c r="L1604" s="5" t="str">
        <f>VLOOKUP(J1604,[1]spp_list!$A$1:$I$200,9,0)</f>
        <v>dicot_angiosperm</v>
      </c>
      <c r="M1604" s="5" t="s">
        <v>11</v>
      </c>
      <c r="N1604" s="11">
        <v>1</v>
      </c>
    </row>
    <row r="1605" spans="1:14" x14ac:dyDescent="0.25">
      <c r="A1605">
        <v>40602</v>
      </c>
      <c r="B1605" s="5">
        <v>2008</v>
      </c>
      <c r="C1605" s="4">
        <f>VLOOKUP(B1605&amp;A1605,[1]obs_dates!$C$1:$D$661,2,FALSE)</f>
        <v>39763</v>
      </c>
      <c r="D1605" t="s">
        <v>55</v>
      </c>
      <c r="E1605" t="s">
        <v>42</v>
      </c>
      <c r="F1605" t="s">
        <v>42</v>
      </c>
      <c r="G1605" t="str">
        <f t="shared" si="25"/>
        <v>grazed-grazed</v>
      </c>
      <c r="H1605" s="5">
        <v>3739</v>
      </c>
      <c r="I1605" s="5">
        <v>3740</v>
      </c>
      <c r="J1605" s="5" t="s">
        <v>37</v>
      </c>
      <c r="K1605" s="5" t="str">
        <f>VLOOKUP(J1605,[1]spp_list!$A$1:$I$200,6,0)</f>
        <v>nativetree</v>
      </c>
      <c r="L1605" s="5" t="str">
        <f>VLOOKUP(J1605,[1]spp_list!$A$1:$I$200,9,0)</f>
        <v>gymnosperm</v>
      </c>
      <c r="M1605" s="5" t="s">
        <v>20</v>
      </c>
      <c r="N1605" s="15">
        <v>2</v>
      </c>
    </row>
    <row r="1606" spans="1:14" x14ac:dyDescent="0.25">
      <c r="A1606">
        <v>40602</v>
      </c>
      <c r="B1606" s="5">
        <v>2008</v>
      </c>
      <c r="C1606" s="4">
        <f>VLOOKUP(B1606&amp;A1606,[1]obs_dates!$C$1:$D$661,2,FALSE)</f>
        <v>39763</v>
      </c>
      <c r="D1606" t="s">
        <v>55</v>
      </c>
      <c r="E1606" t="s">
        <v>42</v>
      </c>
      <c r="F1606" t="s">
        <v>42</v>
      </c>
      <c r="G1606" t="str">
        <f t="shared" si="25"/>
        <v>grazed-grazed</v>
      </c>
      <c r="H1606" s="5">
        <v>3739</v>
      </c>
      <c r="I1606" s="5">
        <v>3740</v>
      </c>
      <c r="J1606" s="5" t="s">
        <v>18</v>
      </c>
      <c r="K1606" s="5" t="str">
        <f>VLOOKUP(J1606,[1]spp_list!$A$1:$I$200,6,0)</f>
        <v>nativetree</v>
      </c>
      <c r="L1606" s="5" t="str">
        <f>VLOOKUP(J1606,[1]spp_list!$A$1:$I$200,9,0)</f>
        <v>monocot_angiosperm</v>
      </c>
      <c r="M1606" s="5" t="s">
        <v>20</v>
      </c>
      <c r="N1606" s="15">
        <v>1</v>
      </c>
    </row>
    <row r="1607" spans="1:14" x14ac:dyDescent="0.25">
      <c r="A1607">
        <v>50103</v>
      </c>
      <c r="B1607" s="5">
        <v>2008</v>
      </c>
      <c r="C1607" s="4">
        <f>VLOOKUP(B1607&amp;A1607,[1]obs_dates!$C$1:$D$661,2,FALSE)</f>
        <v>39756</v>
      </c>
      <c r="D1607" t="s">
        <v>46</v>
      </c>
      <c r="E1607" t="s">
        <v>42</v>
      </c>
      <c r="F1607" t="s">
        <v>9</v>
      </c>
      <c r="G1607" t="str">
        <f t="shared" si="25"/>
        <v>grazed-ungrazed</v>
      </c>
      <c r="H1607" s="5">
        <v>3690</v>
      </c>
      <c r="I1607" s="5">
        <v>3703</v>
      </c>
      <c r="J1607" s="16" t="s">
        <v>73</v>
      </c>
      <c r="K1607" s="5" t="str">
        <f>VLOOKUP(J1607,[1]spp_list!$A$1:$I$200,6,0)</f>
        <v>nativeshrub</v>
      </c>
      <c r="L1607" s="5" t="str">
        <f>VLOOKUP(J1607,[1]spp_list!$A$1:$I$200,9,0)</f>
        <v>dicot_angiosperm</v>
      </c>
      <c r="M1607" s="5" t="s">
        <v>11</v>
      </c>
      <c r="N1607" s="11">
        <v>1</v>
      </c>
    </row>
    <row r="1608" spans="1:14" x14ac:dyDescent="0.25">
      <c r="A1608">
        <v>50103</v>
      </c>
      <c r="B1608" s="5">
        <v>2008</v>
      </c>
      <c r="C1608" s="4">
        <f>VLOOKUP(B1608&amp;A1608,[1]obs_dates!$C$1:$D$661,2,FALSE)</f>
        <v>39756</v>
      </c>
      <c r="D1608" t="s">
        <v>46</v>
      </c>
      <c r="E1608" t="s">
        <v>42</v>
      </c>
      <c r="F1608" t="s">
        <v>9</v>
      </c>
      <c r="G1608" t="str">
        <f t="shared" si="25"/>
        <v>grazed-ungrazed</v>
      </c>
      <c r="H1608" s="5">
        <v>3690</v>
      </c>
      <c r="I1608" s="5">
        <v>3703</v>
      </c>
      <c r="J1608" s="16" t="s">
        <v>13</v>
      </c>
      <c r="K1608" s="5" t="str">
        <f>VLOOKUP(J1608,[1]spp_list!$A$1:$I$200,6,0)</f>
        <v>nativetreefern</v>
      </c>
      <c r="L1608" s="5" t="str">
        <f>VLOOKUP(J1608,[1]spp_list!$A$1:$I$200,9,0)</f>
        <v>ferns_and_lycophytes</v>
      </c>
      <c r="M1608" s="5" t="s">
        <v>11</v>
      </c>
      <c r="N1608" s="11">
        <v>16</v>
      </c>
    </row>
    <row r="1609" spans="1:14" x14ac:dyDescent="0.25">
      <c r="A1609">
        <v>50103</v>
      </c>
      <c r="B1609" s="5">
        <v>2008</v>
      </c>
      <c r="C1609" s="4">
        <f>VLOOKUP(B1609&amp;A1609,[1]obs_dates!$C$1:$D$661,2,FALSE)</f>
        <v>39756</v>
      </c>
      <c r="D1609" t="s">
        <v>46</v>
      </c>
      <c r="E1609" t="s">
        <v>42</v>
      </c>
      <c r="F1609" t="s">
        <v>9</v>
      </c>
      <c r="G1609" t="str">
        <f t="shared" si="25"/>
        <v>grazed-ungrazed</v>
      </c>
      <c r="H1609" s="5">
        <v>3690</v>
      </c>
      <c r="I1609" s="5">
        <v>3703</v>
      </c>
      <c r="J1609" s="16" t="s">
        <v>15</v>
      </c>
      <c r="K1609" s="5" t="str">
        <f>VLOOKUP(J1609,[1]spp_list!$A$1:$I$200,6,0)</f>
        <v>nativetree</v>
      </c>
      <c r="L1609" s="5" t="str">
        <f>VLOOKUP(J1609,[1]spp_list!$A$1:$I$200,9,0)</f>
        <v>dicot_angiosperm</v>
      </c>
      <c r="M1609" s="5" t="s">
        <v>11</v>
      </c>
      <c r="N1609" s="11">
        <v>1</v>
      </c>
    </row>
    <row r="1610" spans="1:14" x14ac:dyDescent="0.25">
      <c r="A1610">
        <v>50103</v>
      </c>
      <c r="B1610" s="5">
        <v>2008</v>
      </c>
      <c r="C1610" s="4">
        <f>VLOOKUP(B1610&amp;A1610,[1]obs_dates!$C$1:$D$661,2,FALSE)</f>
        <v>39756</v>
      </c>
      <c r="D1610" t="s">
        <v>46</v>
      </c>
      <c r="E1610" t="s">
        <v>42</v>
      </c>
      <c r="F1610" t="s">
        <v>9</v>
      </c>
      <c r="G1610" t="str">
        <f t="shared" si="25"/>
        <v>grazed-ungrazed</v>
      </c>
      <c r="H1610" s="5">
        <v>3690</v>
      </c>
      <c r="I1610" s="5">
        <v>3703</v>
      </c>
      <c r="J1610" s="16" t="s">
        <v>38</v>
      </c>
      <c r="K1610" s="5" t="str">
        <f>VLOOKUP(J1610,[1]spp_list!$A$1:$I$200,6,0)</f>
        <v>nativetree</v>
      </c>
      <c r="L1610" s="5" t="str">
        <f>VLOOKUP(J1610,[1]spp_list!$A$1:$I$200,9,0)</f>
        <v>dicot_angiosperm</v>
      </c>
      <c r="M1610" s="5" t="s">
        <v>11</v>
      </c>
      <c r="N1610" s="11">
        <v>2</v>
      </c>
    </row>
    <row r="1611" spans="1:14" x14ac:dyDescent="0.25">
      <c r="A1611">
        <v>50103</v>
      </c>
      <c r="B1611" s="5">
        <v>2008</v>
      </c>
      <c r="C1611" s="4">
        <f>VLOOKUP(B1611&amp;A1611,[1]obs_dates!$C$1:$D$661,2,FALSE)</f>
        <v>39756</v>
      </c>
      <c r="D1611" t="s">
        <v>46</v>
      </c>
      <c r="E1611" t="s">
        <v>42</v>
      </c>
      <c r="F1611" t="s">
        <v>9</v>
      </c>
      <c r="G1611" t="str">
        <f t="shared" si="25"/>
        <v>grazed-ungrazed</v>
      </c>
      <c r="H1611" s="5">
        <v>3690</v>
      </c>
      <c r="I1611" s="5">
        <v>3703</v>
      </c>
      <c r="J1611" s="16" t="s">
        <v>37</v>
      </c>
      <c r="K1611" s="5" t="str">
        <f>VLOOKUP(J1611,[1]spp_list!$A$1:$I$200,6,0)</f>
        <v>nativetree</v>
      </c>
      <c r="L1611" s="5" t="str">
        <f>VLOOKUP(J1611,[1]spp_list!$A$1:$I$200,9,0)</f>
        <v>gymnosperm</v>
      </c>
      <c r="M1611" s="5" t="s">
        <v>20</v>
      </c>
      <c r="N1611" s="15">
        <v>1</v>
      </c>
    </row>
    <row r="1612" spans="1:14" x14ac:dyDescent="0.25">
      <c r="A1612">
        <v>50103</v>
      </c>
      <c r="B1612" s="5">
        <v>2008</v>
      </c>
      <c r="C1612" s="4">
        <f>VLOOKUP(B1612&amp;A1612,[1]obs_dates!$C$1:$D$661,2,FALSE)</f>
        <v>39756</v>
      </c>
      <c r="D1612" t="s">
        <v>46</v>
      </c>
      <c r="E1612" t="s">
        <v>42</v>
      </c>
      <c r="F1612" t="s">
        <v>9</v>
      </c>
      <c r="G1612" t="str">
        <f t="shared" si="25"/>
        <v>grazed-ungrazed</v>
      </c>
      <c r="H1612" s="5">
        <v>3690</v>
      </c>
      <c r="I1612" s="5">
        <v>3703</v>
      </c>
      <c r="J1612" s="16" t="s">
        <v>15</v>
      </c>
      <c r="K1612" s="5" t="str">
        <f>VLOOKUP(J1612,[1]spp_list!$A$1:$I$200,6,0)</f>
        <v>nativetree</v>
      </c>
      <c r="L1612" s="5" t="str">
        <f>VLOOKUP(J1612,[1]spp_list!$A$1:$I$200,9,0)</f>
        <v>dicot_angiosperm</v>
      </c>
      <c r="M1612" s="5" t="s">
        <v>20</v>
      </c>
      <c r="N1612" s="15">
        <v>1</v>
      </c>
    </row>
    <row r="1613" spans="1:14" x14ac:dyDescent="0.25">
      <c r="A1613">
        <v>50103</v>
      </c>
      <c r="B1613" s="5">
        <v>2008</v>
      </c>
      <c r="C1613" s="4">
        <f>VLOOKUP(B1613&amp;A1613,[1]obs_dates!$C$1:$D$661,2,FALSE)</f>
        <v>39756</v>
      </c>
      <c r="D1613" t="s">
        <v>46</v>
      </c>
      <c r="E1613" t="s">
        <v>42</v>
      </c>
      <c r="F1613" t="s">
        <v>9</v>
      </c>
      <c r="G1613" t="str">
        <f t="shared" si="25"/>
        <v>grazed-ungrazed</v>
      </c>
      <c r="H1613" s="5">
        <v>3690</v>
      </c>
      <c r="I1613" s="5">
        <v>3703</v>
      </c>
      <c r="J1613" s="16" t="s">
        <v>44</v>
      </c>
      <c r="K1613" s="5" t="str">
        <f>VLOOKUP(J1613,[1]spp_list!$A$1:$I$200,6,0)</f>
        <v>nativetree</v>
      </c>
      <c r="L1613" s="5" t="str">
        <f>VLOOKUP(J1613,[1]spp_list!$A$1:$I$200,9,0)</f>
        <v>dicot_angiosperm</v>
      </c>
      <c r="M1613" s="5" t="s">
        <v>20</v>
      </c>
      <c r="N1613" s="15">
        <v>1</v>
      </c>
    </row>
    <row r="1614" spans="1:14" x14ac:dyDescent="0.25">
      <c r="A1614">
        <v>50103</v>
      </c>
      <c r="B1614" s="5">
        <v>2008</v>
      </c>
      <c r="C1614" s="4">
        <f>VLOOKUP(B1614&amp;A1614,[1]obs_dates!$C$1:$D$661,2,FALSE)</f>
        <v>39756</v>
      </c>
      <c r="D1614" t="s">
        <v>46</v>
      </c>
      <c r="E1614" t="s">
        <v>42</v>
      </c>
      <c r="F1614" t="s">
        <v>9</v>
      </c>
      <c r="G1614" t="str">
        <f t="shared" si="25"/>
        <v>grazed-ungrazed</v>
      </c>
      <c r="H1614" s="5">
        <v>3690</v>
      </c>
      <c r="I1614" s="5">
        <v>3703</v>
      </c>
      <c r="J1614" s="16" t="s">
        <v>18</v>
      </c>
      <c r="K1614" s="5" t="str">
        <f>VLOOKUP(J1614,[1]spp_list!$A$1:$I$200,6,0)</f>
        <v>nativetree</v>
      </c>
      <c r="L1614" s="5" t="str">
        <f>VLOOKUP(J1614,[1]spp_list!$A$1:$I$200,9,0)</f>
        <v>monocot_angiosperm</v>
      </c>
      <c r="M1614" s="5" t="s">
        <v>20</v>
      </c>
      <c r="N1614" s="15">
        <v>1</v>
      </c>
    </row>
    <row r="1615" spans="1:14" x14ac:dyDescent="0.25">
      <c r="A1615">
        <v>50104</v>
      </c>
      <c r="B1615" s="5">
        <v>2008</v>
      </c>
      <c r="C1615" s="4">
        <f>VLOOKUP(B1615&amp;A1615,[1]obs_dates!$C$1:$D$661,2,FALSE)</f>
        <v>39756</v>
      </c>
      <c r="D1615" t="s">
        <v>46</v>
      </c>
      <c r="E1615" t="s">
        <v>42</v>
      </c>
      <c r="F1615" t="s">
        <v>9</v>
      </c>
      <c r="G1615" t="str">
        <f t="shared" si="25"/>
        <v>grazed-ungrazed</v>
      </c>
      <c r="I1615" s="5">
        <v>3701</v>
      </c>
      <c r="J1615" s="16" t="s">
        <v>29</v>
      </c>
      <c r="K1615" s="5" t="str">
        <f>VLOOKUP(J1615,[1]spp_list!$A$1:$I$200,6,0)</f>
        <v>nativetree</v>
      </c>
      <c r="L1615" s="5" t="str">
        <f>VLOOKUP(J1615,[1]spp_list!$A$1:$I$200,9,0)</f>
        <v>dicot_angiosperm</v>
      </c>
      <c r="M1615" s="5" t="s">
        <v>11</v>
      </c>
      <c r="N1615" s="11">
        <v>17</v>
      </c>
    </row>
    <row r="1616" spans="1:14" x14ac:dyDescent="0.25">
      <c r="A1616">
        <v>50104</v>
      </c>
      <c r="B1616" s="5">
        <v>2008</v>
      </c>
      <c r="C1616" s="4">
        <f>VLOOKUP(B1616&amp;A1616,[1]obs_dates!$C$1:$D$661,2,FALSE)</f>
        <v>39756</v>
      </c>
      <c r="D1616" t="s">
        <v>46</v>
      </c>
      <c r="E1616" t="s">
        <v>42</v>
      </c>
      <c r="F1616" t="s">
        <v>9</v>
      </c>
      <c r="G1616" t="str">
        <f t="shared" si="25"/>
        <v>grazed-ungrazed</v>
      </c>
      <c r="I1616" s="5">
        <v>3701</v>
      </c>
      <c r="J1616" s="16" t="s">
        <v>30</v>
      </c>
      <c r="K1616" s="5" t="str">
        <f>VLOOKUP(J1616,[1]spp_list!$A$1:$I$200,6,0)</f>
        <v>nativetree</v>
      </c>
      <c r="L1616" s="5" t="str">
        <f>VLOOKUP(J1616,[1]spp_list!$A$1:$I$200,9,0)</f>
        <v>dicot_angiosperm</v>
      </c>
      <c r="M1616" s="5" t="s">
        <v>11</v>
      </c>
      <c r="N1616" s="11">
        <v>2</v>
      </c>
    </row>
    <row r="1617" spans="1:14" x14ac:dyDescent="0.25">
      <c r="A1617">
        <v>50104</v>
      </c>
      <c r="B1617" s="5">
        <v>2008</v>
      </c>
      <c r="C1617" s="4">
        <f>VLOOKUP(B1617&amp;A1617,[1]obs_dates!$C$1:$D$661,2,FALSE)</f>
        <v>39756</v>
      </c>
      <c r="D1617" t="s">
        <v>46</v>
      </c>
      <c r="E1617" t="s">
        <v>42</v>
      </c>
      <c r="F1617" t="s">
        <v>9</v>
      </c>
      <c r="G1617" t="str">
        <f t="shared" si="25"/>
        <v>grazed-ungrazed</v>
      </c>
      <c r="I1617" s="5">
        <v>3701</v>
      </c>
      <c r="J1617" s="16" t="s">
        <v>22</v>
      </c>
      <c r="K1617" s="5" t="str">
        <f>VLOOKUP(J1617,[1]spp_list!$A$1:$I$200,6,0)</f>
        <v>nativetreefern</v>
      </c>
      <c r="L1617" s="5" t="str">
        <f>VLOOKUP(J1617,[1]spp_list!$A$1:$I$200,9,0)</f>
        <v>ferns_and_lycophytes</v>
      </c>
      <c r="M1617" s="5" t="s">
        <v>11</v>
      </c>
      <c r="N1617" s="11">
        <v>4</v>
      </c>
    </row>
    <row r="1618" spans="1:14" x14ac:dyDescent="0.25">
      <c r="A1618">
        <v>50104</v>
      </c>
      <c r="B1618" s="5">
        <v>2008</v>
      </c>
      <c r="C1618" s="4">
        <f>VLOOKUP(B1618&amp;A1618,[1]obs_dates!$C$1:$D$661,2,FALSE)</f>
        <v>39756</v>
      </c>
      <c r="D1618" t="s">
        <v>46</v>
      </c>
      <c r="E1618" t="s">
        <v>42</v>
      </c>
      <c r="F1618" t="s">
        <v>9</v>
      </c>
      <c r="G1618" t="str">
        <f t="shared" si="25"/>
        <v>grazed-ungrazed</v>
      </c>
      <c r="I1618" s="5">
        <v>3701</v>
      </c>
      <c r="J1618" s="16" t="s">
        <v>13</v>
      </c>
      <c r="K1618" s="5" t="str">
        <f>VLOOKUP(J1618,[1]spp_list!$A$1:$I$200,6,0)</f>
        <v>nativetreefern</v>
      </c>
      <c r="L1618" s="5" t="str">
        <f>VLOOKUP(J1618,[1]spp_list!$A$1:$I$200,9,0)</f>
        <v>ferns_and_lycophytes</v>
      </c>
      <c r="M1618" s="5" t="s">
        <v>11</v>
      </c>
      <c r="N1618" s="11">
        <v>4</v>
      </c>
    </row>
    <row r="1619" spans="1:14" x14ac:dyDescent="0.25">
      <c r="A1619">
        <v>50104</v>
      </c>
      <c r="B1619" s="5">
        <v>2008</v>
      </c>
      <c r="C1619" s="4">
        <f>VLOOKUP(B1619&amp;A1619,[1]obs_dates!$C$1:$D$661,2,FALSE)</f>
        <v>39756</v>
      </c>
      <c r="D1619" t="s">
        <v>46</v>
      </c>
      <c r="E1619" t="s">
        <v>42</v>
      </c>
      <c r="F1619" t="s">
        <v>9</v>
      </c>
      <c r="G1619" t="str">
        <f t="shared" si="25"/>
        <v>grazed-ungrazed</v>
      </c>
      <c r="I1619" s="5">
        <v>3701</v>
      </c>
      <c r="J1619" s="16" t="s">
        <v>14</v>
      </c>
      <c r="K1619" s="5" t="str">
        <f>VLOOKUP(J1619,[1]spp_list!$A$1:$I$200,6,0)</f>
        <v>nativeshrub</v>
      </c>
      <c r="L1619" s="5" t="str">
        <f>VLOOKUP(J1619,[1]spp_list!$A$1:$I$200,9,0)</f>
        <v>dicot_angiosperm</v>
      </c>
      <c r="M1619" s="5" t="s">
        <v>11</v>
      </c>
      <c r="N1619" s="11">
        <v>8</v>
      </c>
    </row>
    <row r="1620" spans="1:14" x14ac:dyDescent="0.25">
      <c r="A1620">
        <v>50104</v>
      </c>
      <c r="B1620" s="5">
        <v>2008</v>
      </c>
      <c r="C1620" s="4">
        <f>VLOOKUP(B1620&amp;A1620,[1]obs_dates!$C$1:$D$661,2,FALSE)</f>
        <v>39756</v>
      </c>
      <c r="D1620" t="s">
        <v>46</v>
      </c>
      <c r="E1620" t="s">
        <v>42</v>
      </c>
      <c r="F1620" t="s">
        <v>9</v>
      </c>
      <c r="G1620" t="str">
        <f t="shared" si="25"/>
        <v>grazed-ungrazed</v>
      </c>
      <c r="I1620" s="5">
        <v>3701</v>
      </c>
      <c r="J1620" s="16" t="s">
        <v>15</v>
      </c>
      <c r="K1620" s="5" t="str">
        <f>VLOOKUP(J1620,[1]spp_list!$A$1:$I$200,6,0)</f>
        <v>nativetree</v>
      </c>
      <c r="L1620" s="5" t="str">
        <f>VLOOKUP(J1620,[1]spp_list!$A$1:$I$200,9,0)</f>
        <v>dicot_angiosperm</v>
      </c>
      <c r="M1620" s="5" t="s">
        <v>11</v>
      </c>
      <c r="N1620" s="11">
        <v>3</v>
      </c>
    </row>
    <row r="1621" spans="1:14" x14ac:dyDescent="0.25">
      <c r="A1621">
        <v>50104</v>
      </c>
      <c r="B1621" s="5">
        <v>2008</v>
      </c>
      <c r="C1621" s="4">
        <f>VLOOKUP(B1621&amp;A1621,[1]obs_dates!$C$1:$D$661,2,FALSE)</f>
        <v>39756</v>
      </c>
      <c r="D1621" t="s">
        <v>46</v>
      </c>
      <c r="E1621" t="s">
        <v>42</v>
      </c>
      <c r="F1621" t="s">
        <v>9</v>
      </c>
      <c r="G1621" t="str">
        <f t="shared" si="25"/>
        <v>grazed-ungrazed</v>
      </c>
      <c r="I1621" s="5">
        <v>3701</v>
      </c>
      <c r="J1621" s="16" t="s">
        <v>16</v>
      </c>
      <c r="K1621" s="5" t="str">
        <f>VLOOKUP(J1621,[1]spp_list!$A$1:$I$200,6,0)</f>
        <v>nativetree</v>
      </c>
      <c r="L1621" s="5" t="str">
        <f>VLOOKUP(J1621,[1]spp_list!$A$1:$I$200,9,0)</f>
        <v>dicot_angiosperm</v>
      </c>
      <c r="M1621" s="5" t="s">
        <v>11</v>
      </c>
      <c r="N1621" s="11">
        <v>49</v>
      </c>
    </row>
    <row r="1622" spans="1:14" x14ac:dyDescent="0.25">
      <c r="A1622">
        <v>50104</v>
      </c>
      <c r="B1622" s="5">
        <v>2008</v>
      </c>
      <c r="C1622" s="4">
        <f>VLOOKUP(B1622&amp;A1622,[1]obs_dates!$C$1:$D$661,2,FALSE)</f>
        <v>39756</v>
      </c>
      <c r="D1622" t="s">
        <v>46</v>
      </c>
      <c r="E1622" t="s">
        <v>42</v>
      </c>
      <c r="F1622" t="s">
        <v>9</v>
      </c>
      <c r="G1622" t="str">
        <f t="shared" si="25"/>
        <v>grazed-ungrazed</v>
      </c>
      <c r="I1622" s="5">
        <v>3701</v>
      </c>
      <c r="J1622" s="16" t="s">
        <v>17</v>
      </c>
      <c r="K1622" s="5" t="str">
        <f>VLOOKUP(J1622,[1]spp_list!$A$1:$I$200,6,0)</f>
        <v>nativetree</v>
      </c>
      <c r="L1622" s="5" t="str">
        <f>VLOOKUP(J1622,[1]spp_list!$A$1:$I$200,9,0)</f>
        <v>dicot_angiosperm</v>
      </c>
      <c r="M1622" s="5" t="s">
        <v>11</v>
      </c>
      <c r="N1622" s="11">
        <v>1</v>
      </c>
    </row>
    <row r="1623" spans="1:14" x14ac:dyDescent="0.25">
      <c r="A1623">
        <v>50104</v>
      </c>
      <c r="B1623" s="5">
        <v>2008</v>
      </c>
      <c r="C1623" s="4">
        <f>VLOOKUP(B1623&amp;A1623,[1]obs_dates!$C$1:$D$661,2,FALSE)</f>
        <v>39756</v>
      </c>
      <c r="D1623" t="s">
        <v>46</v>
      </c>
      <c r="E1623" t="s">
        <v>42</v>
      </c>
      <c r="F1623" t="s">
        <v>9</v>
      </c>
      <c r="G1623" t="str">
        <f t="shared" si="25"/>
        <v>grazed-ungrazed</v>
      </c>
      <c r="I1623" s="5">
        <v>3701</v>
      </c>
      <c r="J1623" s="16" t="s">
        <v>18</v>
      </c>
      <c r="K1623" s="5" t="str">
        <f>VLOOKUP(J1623,[1]spp_list!$A$1:$I$200,6,0)</f>
        <v>nativetree</v>
      </c>
      <c r="L1623" s="5" t="str">
        <f>VLOOKUP(J1623,[1]spp_list!$A$1:$I$200,9,0)</f>
        <v>monocot_angiosperm</v>
      </c>
      <c r="M1623" s="5" t="s">
        <v>11</v>
      </c>
      <c r="N1623" s="11">
        <v>18</v>
      </c>
    </row>
    <row r="1624" spans="1:14" x14ac:dyDescent="0.25">
      <c r="A1624">
        <v>50104</v>
      </c>
      <c r="B1624" s="5">
        <v>2008</v>
      </c>
      <c r="C1624" s="4">
        <f>VLOOKUP(B1624&amp;A1624,[1]obs_dates!$C$1:$D$661,2,FALSE)</f>
        <v>39756</v>
      </c>
      <c r="D1624" t="s">
        <v>46</v>
      </c>
      <c r="E1624" t="s">
        <v>42</v>
      </c>
      <c r="F1624" t="s">
        <v>9</v>
      </c>
      <c r="G1624" t="str">
        <f t="shared" si="25"/>
        <v>grazed-ungrazed</v>
      </c>
      <c r="I1624" s="5">
        <v>3701</v>
      </c>
      <c r="J1624" s="16" t="s">
        <v>19</v>
      </c>
      <c r="K1624" s="5" t="str">
        <f>VLOOKUP(J1624,[1]spp_list!$A$1:$I$200,6,0)</f>
        <v>nativetree</v>
      </c>
      <c r="L1624" s="5" t="str">
        <f>VLOOKUP(J1624,[1]spp_list!$A$1:$I$200,9,0)</f>
        <v>dicot_angiosperm</v>
      </c>
      <c r="M1624" s="5" t="s">
        <v>11</v>
      </c>
      <c r="N1624" s="11">
        <v>1</v>
      </c>
    </row>
    <row r="1625" spans="1:14" x14ac:dyDescent="0.25">
      <c r="A1625">
        <v>50104</v>
      </c>
      <c r="B1625" s="5">
        <v>2008</v>
      </c>
      <c r="C1625" s="4">
        <f>VLOOKUP(B1625&amp;A1625,[1]obs_dates!$C$1:$D$661,2,FALSE)</f>
        <v>39756</v>
      </c>
      <c r="D1625" t="s">
        <v>46</v>
      </c>
      <c r="E1625" t="s">
        <v>42</v>
      </c>
      <c r="F1625" t="s">
        <v>9</v>
      </c>
      <c r="G1625" t="str">
        <f t="shared" si="25"/>
        <v>grazed-ungrazed</v>
      </c>
      <c r="I1625" s="5">
        <v>3701</v>
      </c>
      <c r="J1625" s="16" t="s">
        <v>10</v>
      </c>
      <c r="K1625" s="5" t="str">
        <f>VLOOKUP(J1625,[1]spp_list!$A$1:$I$200,6,0)</f>
        <v>nativetree</v>
      </c>
      <c r="L1625" s="5" t="str">
        <f>VLOOKUP(J1625,[1]spp_list!$A$1:$I$200,9,0)</f>
        <v>dicot_angiosperm</v>
      </c>
      <c r="M1625" s="5" t="s">
        <v>20</v>
      </c>
      <c r="N1625" s="15">
        <v>1</v>
      </c>
    </row>
    <row r="1626" spans="1:14" x14ac:dyDescent="0.25">
      <c r="A1626">
        <v>50104</v>
      </c>
      <c r="B1626" s="5">
        <v>2008</v>
      </c>
      <c r="C1626" s="4">
        <f>VLOOKUP(B1626&amp;A1626,[1]obs_dates!$C$1:$D$661,2,FALSE)</f>
        <v>39756</v>
      </c>
      <c r="D1626" t="s">
        <v>46</v>
      </c>
      <c r="E1626" t="s">
        <v>42</v>
      </c>
      <c r="F1626" t="s">
        <v>9</v>
      </c>
      <c r="G1626" t="str">
        <f t="shared" si="25"/>
        <v>grazed-ungrazed</v>
      </c>
      <c r="I1626" s="5">
        <v>3701</v>
      </c>
      <c r="J1626" s="16" t="s">
        <v>14</v>
      </c>
      <c r="K1626" s="5" t="str">
        <f>VLOOKUP(J1626,[1]spp_list!$A$1:$I$200,6,0)</f>
        <v>nativeshrub</v>
      </c>
      <c r="L1626" s="5" t="str">
        <f>VLOOKUP(J1626,[1]spp_list!$A$1:$I$200,9,0)</f>
        <v>dicot_angiosperm</v>
      </c>
      <c r="M1626" s="5" t="s">
        <v>20</v>
      </c>
      <c r="N1626" s="15">
        <v>11</v>
      </c>
    </row>
    <row r="1627" spans="1:14" x14ac:dyDescent="0.25">
      <c r="A1627">
        <v>50104</v>
      </c>
      <c r="B1627" s="5">
        <v>2008</v>
      </c>
      <c r="C1627" s="4">
        <f>VLOOKUP(B1627&amp;A1627,[1]obs_dates!$C$1:$D$661,2,FALSE)</f>
        <v>39756</v>
      </c>
      <c r="D1627" t="s">
        <v>46</v>
      </c>
      <c r="E1627" t="s">
        <v>42</v>
      </c>
      <c r="F1627" t="s">
        <v>9</v>
      </c>
      <c r="G1627" t="str">
        <f t="shared" si="25"/>
        <v>grazed-ungrazed</v>
      </c>
      <c r="I1627" s="5">
        <v>3701</v>
      </c>
      <c r="J1627" s="16" t="s">
        <v>18</v>
      </c>
      <c r="K1627" s="5" t="str">
        <f>VLOOKUP(J1627,[1]spp_list!$A$1:$I$200,6,0)</f>
        <v>nativetree</v>
      </c>
      <c r="L1627" s="5" t="str">
        <f>VLOOKUP(J1627,[1]spp_list!$A$1:$I$200,9,0)</f>
        <v>monocot_angiosperm</v>
      </c>
      <c r="M1627" s="5" t="s">
        <v>20</v>
      </c>
      <c r="N1627" s="15">
        <v>22</v>
      </c>
    </row>
    <row r="1628" spans="1:14" x14ac:dyDescent="0.25">
      <c r="A1628">
        <v>50105</v>
      </c>
      <c r="B1628" s="5">
        <v>2008</v>
      </c>
      <c r="C1628" s="4">
        <f>VLOOKUP(B1628&amp;A1628,[1]obs_dates!$C$1:$D$661,2,FALSE)</f>
        <v>39756</v>
      </c>
      <c r="D1628" t="s">
        <v>46</v>
      </c>
      <c r="E1628" t="s">
        <v>42</v>
      </c>
      <c r="F1628" t="s">
        <v>9</v>
      </c>
      <c r="G1628" t="str">
        <f t="shared" si="25"/>
        <v>grazed-ungrazed</v>
      </c>
      <c r="I1628" s="5">
        <v>3692</v>
      </c>
      <c r="J1628" s="16" t="s">
        <v>26</v>
      </c>
      <c r="K1628" s="5" t="str">
        <f>VLOOKUP(J1628,[1]spp_list!$A$1:$I$200,6,0)</f>
        <v>nativetree</v>
      </c>
      <c r="L1628" s="5" t="str">
        <f>VLOOKUP(J1628,[1]spp_list!$A$1:$I$200,9,0)</f>
        <v>dicot_angiosperm</v>
      </c>
      <c r="M1628" s="5" t="s">
        <v>11</v>
      </c>
      <c r="N1628" s="11">
        <v>1</v>
      </c>
    </row>
    <row r="1629" spans="1:14" x14ac:dyDescent="0.25">
      <c r="A1629">
        <v>50105</v>
      </c>
      <c r="B1629" s="5">
        <v>2008</v>
      </c>
      <c r="C1629" s="4">
        <f>VLOOKUP(B1629&amp;A1629,[1]obs_dates!$C$1:$D$661,2,FALSE)</f>
        <v>39756</v>
      </c>
      <c r="D1629" t="s">
        <v>46</v>
      </c>
      <c r="E1629" t="s">
        <v>42</v>
      </c>
      <c r="F1629" t="s">
        <v>9</v>
      </c>
      <c r="G1629" t="str">
        <f t="shared" si="25"/>
        <v>grazed-ungrazed</v>
      </c>
      <c r="I1629" s="5">
        <v>3692</v>
      </c>
      <c r="J1629" s="16" t="s">
        <v>29</v>
      </c>
      <c r="K1629" s="5" t="str">
        <f>VLOOKUP(J1629,[1]spp_list!$A$1:$I$200,6,0)</f>
        <v>nativetree</v>
      </c>
      <c r="L1629" s="5" t="str">
        <f>VLOOKUP(J1629,[1]spp_list!$A$1:$I$200,9,0)</f>
        <v>dicot_angiosperm</v>
      </c>
      <c r="M1629" s="5" t="s">
        <v>11</v>
      </c>
      <c r="N1629" s="11">
        <v>21</v>
      </c>
    </row>
    <row r="1630" spans="1:14" x14ac:dyDescent="0.25">
      <c r="A1630">
        <v>50105</v>
      </c>
      <c r="B1630" s="5">
        <v>2008</v>
      </c>
      <c r="C1630" s="4">
        <f>VLOOKUP(B1630&amp;A1630,[1]obs_dates!$C$1:$D$661,2,FALSE)</f>
        <v>39756</v>
      </c>
      <c r="D1630" t="s">
        <v>46</v>
      </c>
      <c r="E1630" t="s">
        <v>42</v>
      </c>
      <c r="F1630" t="s">
        <v>9</v>
      </c>
      <c r="G1630" t="str">
        <f t="shared" si="25"/>
        <v>grazed-ungrazed</v>
      </c>
      <c r="I1630" s="5">
        <v>3692</v>
      </c>
      <c r="J1630" s="16" t="s">
        <v>73</v>
      </c>
      <c r="K1630" s="5" t="str">
        <f>VLOOKUP(J1630,[1]spp_list!$A$1:$I$200,6,0)</f>
        <v>nativeshrub</v>
      </c>
      <c r="L1630" s="5" t="str">
        <f>VLOOKUP(J1630,[1]spp_list!$A$1:$I$200,9,0)</f>
        <v>dicot_angiosperm</v>
      </c>
      <c r="M1630" s="5" t="s">
        <v>11</v>
      </c>
      <c r="N1630" s="11">
        <v>1</v>
      </c>
    </row>
    <row r="1631" spans="1:14" x14ac:dyDescent="0.25">
      <c r="A1631">
        <v>50105</v>
      </c>
      <c r="B1631" s="5">
        <v>2008</v>
      </c>
      <c r="C1631" s="4">
        <f>VLOOKUP(B1631&amp;A1631,[1]obs_dates!$C$1:$D$661,2,FALSE)</f>
        <v>39756</v>
      </c>
      <c r="D1631" t="s">
        <v>46</v>
      </c>
      <c r="E1631" t="s">
        <v>42</v>
      </c>
      <c r="F1631" t="s">
        <v>9</v>
      </c>
      <c r="G1631" t="str">
        <f t="shared" si="25"/>
        <v>grazed-ungrazed</v>
      </c>
      <c r="I1631" s="5">
        <v>3692</v>
      </c>
      <c r="J1631" s="16" t="s">
        <v>22</v>
      </c>
      <c r="K1631" s="5" t="str">
        <f>VLOOKUP(J1631,[1]spp_list!$A$1:$I$200,6,0)</f>
        <v>nativetreefern</v>
      </c>
      <c r="L1631" s="5" t="str">
        <f>VLOOKUP(J1631,[1]spp_list!$A$1:$I$200,9,0)</f>
        <v>ferns_and_lycophytes</v>
      </c>
      <c r="M1631" s="5" t="s">
        <v>11</v>
      </c>
      <c r="N1631" s="11">
        <v>12</v>
      </c>
    </row>
    <row r="1632" spans="1:14" x14ac:dyDescent="0.25">
      <c r="A1632">
        <v>50105</v>
      </c>
      <c r="B1632" s="5">
        <v>2008</v>
      </c>
      <c r="C1632" s="4">
        <f>VLOOKUP(B1632&amp;A1632,[1]obs_dates!$C$1:$D$661,2,FALSE)</f>
        <v>39756</v>
      </c>
      <c r="D1632" t="s">
        <v>46</v>
      </c>
      <c r="E1632" t="s">
        <v>42</v>
      </c>
      <c r="F1632" t="s">
        <v>9</v>
      </c>
      <c r="G1632" t="str">
        <f t="shared" si="25"/>
        <v>grazed-ungrazed</v>
      </c>
      <c r="I1632" s="5">
        <v>3692</v>
      </c>
      <c r="J1632" s="16" t="s">
        <v>64</v>
      </c>
      <c r="K1632" s="5" t="str">
        <f>VLOOKUP(J1632,[1]spp_list!$A$1:$I$200,6,0)</f>
        <v>nativetreefern</v>
      </c>
      <c r="L1632" s="5" t="str">
        <f>VLOOKUP(J1632,[1]spp_list!$A$1:$I$200,9,0)</f>
        <v>ferns_and_lycophytes</v>
      </c>
      <c r="M1632" s="5" t="s">
        <v>11</v>
      </c>
      <c r="N1632" s="11">
        <v>1</v>
      </c>
    </row>
    <row r="1633" spans="1:14" x14ac:dyDescent="0.25">
      <c r="A1633">
        <v>50105</v>
      </c>
      <c r="B1633" s="5">
        <v>2008</v>
      </c>
      <c r="C1633" s="4">
        <f>VLOOKUP(B1633&amp;A1633,[1]obs_dates!$C$1:$D$661,2,FALSE)</f>
        <v>39756</v>
      </c>
      <c r="D1633" t="s">
        <v>46</v>
      </c>
      <c r="E1633" t="s">
        <v>42</v>
      </c>
      <c r="F1633" t="s">
        <v>9</v>
      </c>
      <c r="G1633" t="str">
        <f t="shared" si="25"/>
        <v>grazed-ungrazed</v>
      </c>
      <c r="I1633" s="5">
        <v>3692</v>
      </c>
      <c r="J1633" s="16" t="s">
        <v>13</v>
      </c>
      <c r="K1633" s="5" t="str">
        <f>VLOOKUP(J1633,[1]spp_list!$A$1:$I$200,6,0)</f>
        <v>nativetreefern</v>
      </c>
      <c r="L1633" s="5" t="str">
        <f>VLOOKUP(J1633,[1]spp_list!$A$1:$I$200,9,0)</f>
        <v>ferns_and_lycophytes</v>
      </c>
      <c r="M1633" s="5" t="s">
        <v>11</v>
      </c>
      <c r="N1633" s="11">
        <v>5</v>
      </c>
    </row>
    <row r="1634" spans="1:14" x14ac:dyDescent="0.25">
      <c r="A1634">
        <v>50105</v>
      </c>
      <c r="B1634" s="5">
        <v>2008</v>
      </c>
      <c r="C1634" s="4">
        <f>VLOOKUP(B1634&amp;A1634,[1]obs_dates!$C$1:$D$661,2,FALSE)</f>
        <v>39756</v>
      </c>
      <c r="D1634" t="s">
        <v>46</v>
      </c>
      <c r="E1634" t="s">
        <v>42</v>
      </c>
      <c r="F1634" t="s">
        <v>9</v>
      </c>
      <c r="G1634" t="str">
        <f t="shared" si="25"/>
        <v>grazed-ungrazed</v>
      </c>
      <c r="I1634" s="5">
        <v>3692</v>
      </c>
      <c r="J1634" s="16" t="s">
        <v>15</v>
      </c>
      <c r="K1634" s="5" t="str">
        <f>VLOOKUP(J1634,[1]spp_list!$A$1:$I$200,6,0)</f>
        <v>nativetree</v>
      </c>
      <c r="L1634" s="5" t="str">
        <f>VLOOKUP(J1634,[1]spp_list!$A$1:$I$200,9,0)</f>
        <v>dicot_angiosperm</v>
      </c>
      <c r="M1634" s="5" t="s">
        <v>11</v>
      </c>
      <c r="N1634" s="11">
        <v>5</v>
      </c>
    </row>
    <row r="1635" spans="1:14" x14ac:dyDescent="0.25">
      <c r="A1635">
        <v>50105</v>
      </c>
      <c r="B1635" s="5">
        <v>2008</v>
      </c>
      <c r="C1635" s="4">
        <f>VLOOKUP(B1635&amp;A1635,[1]obs_dates!$C$1:$D$661,2,FALSE)</f>
        <v>39756</v>
      </c>
      <c r="D1635" t="s">
        <v>46</v>
      </c>
      <c r="E1635" t="s">
        <v>42</v>
      </c>
      <c r="F1635" t="s">
        <v>9</v>
      </c>
      <c r="G1635" t="str">
        <f t="shared" si="25"/>
        <v>grazed-ungrazed</v>
      </c>
      <c r="I1635" s="5">
        <v>3692</v>
      </c>
      <c r="J1635" s="16" t="s">
        <v>28</v>
      </c>
      <c r="K1635" s="5" t="str">
        <f>VLOOKUP(J1635,[1]spp_list!$A$1:$I$200,6,0)</f>
        <v>nativetree</v>
      </c>
      <c r="L1635" s="5" t="str">
        <f>VLOOKUP(J1635,[1]spp_list!$A$1:$I$200,9,0)</f>
        <v>dicot_angiosperm</v>
      </c>
      <c r="M1635" s="5" t="s">
        <v>11</v>
      </c>
      <c r="N1635" s="11">
        <v>2</v>
      </c>
    </row>
    <row r="1636" spans="1:14" x14ac:dyDescent="0.25">
      <c r="A1636">
        <v>50105</v>
      </c>
      <c r="B1636" s="5">
        <v>2008</v>
      </c>
      <c r="C1636" s="4">
        <f>VLOOKUP(B1636&amp;A1636,[1]obs_dates!$C$1:$D$661,2,FALSE)</f>
        <v>39756</v>
      </c>
      <c r="D1636" t="s">
        <v>46</v>
      </c>
      <c r="E1636" t="s">
        <v>42</v>
      </c>
      <c r="F1636" t="s">
        <v>9</v>
      </c>
      <c r="G1636" t="str">
        <f t="shared" si="25"/>
        <v>grazed-ungrazed</v>
      </c>
      <c r="I1636" s="5">
        <v>3692</v>
      </c>
      <c r="J1636" s="16" t="s">
        <v>49</v>
      </c>
      <c r="K1636" s="5" t="str">
        <f>VLOOKUP(J1636,[1]spp_list!$A$1:$I$200,6,0)</f>
        <v>nativetree</v>
      </c>
      <c r="L1636" s="5" t="str">
        <f>VLOOKUP(J1636,[1]spp_list!$A$1:$I$200,9,0)</f>
        <v>dicot_angiosperm</v>
      </c>
      <c r="M1636" s="5" t="s">
        <v>11</v>
      </c>
      <c r="N1636" s="11">
        <v>1</v>
      </c>
    </row>
    <row r="1637" spans="1:14" x14ac:dyDescent="0.25">
      <c r="A1637">
        <v>50105</v>
      </c>
      <c r="B1637" s="5">
        <v>2008</v>
      </c>
      <c r="C1637" s="4">
        <f>VLOOKUP(B1637&amp;A1637,[1]obs_dates!$C$1:$D$661,2,FALSE)</f>
        <v>39756</v>
      </c>
      <c r="D1637" t="s">
        <v>46</v>
      </c>
      <c r="E1637" t="s">
        <v>42</v>
      </c>
      <c r="F1637" t="s">
        <v>9</v>
      </c>
      <c r="G1637" t="str">
        <f t="shared" si="25"/>
        <v>grazed-ungrazed</v>
      </c>
      <c r="I1637" s="5">
        <v>3692</v>
      </c>
      <c r="J1637" s="16" t="s">
        <v>16</v>
      </c>
      <c r="K1637" s="5" t="str">
        <f>VLOOKUP(J1637,[1]spp_list!$A$1:$I$200,6,0)</f>
        <v>nativetree</v>
      </c>
      <c r="L1637" s="5" t="str">
        <f>VLOOKUP(J1637,[1]spp_list!$A$1:$I$200,9,0)</f>
        <v>dicot_angiosperm</v>
      </c>
      <c r="M1637" s="5" t="s">
        <v>11</v>
      </c>
      <c r="N1637" s="11">
        <v>21</v>
      </c>
    </row>
    <row r="1638" spans="1:14" x14ac:dyDescent="0.25">
      <c r="A1638">
        <v>50105</v>
      </c>
      <c r="B1638" s="5">
        <v>2008</v>
      </c>
      <c r="C1638" s="4">
        <f>VLOOKUP(B1638&amp;A1638,[1]obs_dates!$C$1:$D$661,2,FALSE)</f>
        <v>39756</v>
      </c>
      <c r="D1638" t="s">
        <v>46</v>
      </c>
      <c r="E1638" t="s">
        <v>42</v>
      </c>
      <c r="F1638" t="s">
        <v>9</v>
      </c>
      <c r="G1638" t="str">
        <f t="shared" si="25"/>
        <v>grazed-ungrazed</v>
      </c>
      <c r="I1638" s="5">
        <v>3692</v>
      </c>
      <c r="J1638" s="16" t="s">
        <v>38</v>
      </c>
      <c r="K1638" s="5" t="str">
        <f>VLOOKUP(J1638,[1]spp_list!$A$1:$I$200,6,0)</f>
        <v>nativetree</v>
      </c>
      <c r="L1638" s="5" t="str">
        <f>VLOOKUP(J1638,[1]spp_list!$A$1:$I$200,9,0)</f>
        <v>dicot_angiosperm</v>
      </c>
      <c r="M1638" s="5" t="s">
        <v>11</v>
      </c>
      <c r="N1638" s="11">
        <v>1</v>
      </c>
    </row>
    <row r="1639" spans="1:14" x14ac:dyDescent="0.25">
      <c r="A1639">
        <v>50105</v>
      </c>
      <c r="B1639" s="5">
        <v>2008</v>
      </c>
      <c r="C1639" s="4">
        <f>VLOOKUP(B1639&amp;A1639,[1]obs_dates!$C$1:$D$661,2,FALSE)</f>
        <v>39756</v>
      </c>
      <c r="D1639" t="s">
        <v>46</v>
      </c>
      <c r="E1639" t="s">
        <v>42</v>
      </c>
      <c r="F1639" t="s">
        <v>9</v>
      </c>
      <c r="G1639" t="str">
        <f t="shared" si="25"/>
        <v>grazed-ungrazed</v>
      </c>
      <c r="I1639" s="5">
        <v>3692</v>
      </c>
      <c r="J1639" s="16" t="s">
        <v>18</v>
      </c>
      <c r="K1639" s="5" t="str">
        <f>VLOOKUP(J1639,[1]spp_list!$A$1:$I$200,6,0)</f>
        <v>nativetree</v>
      </c>
      <c r="L1639" s="5" t="str">
        <f>VLOOKUP(J1639,[1]spp_list!$A$1:$I$200,9,0)</f>
        <v>monocot_angiosperm</v>
      </c>
      <c r="M1639" s="5" t="s">
        <v>11</v>
      </c>
      <c r="N1639" s="11">
        <v>15</v>
      </c>
    </row>
    <row r="1640" spans="1:14" x14ac:dyDescent="0.25">
      <c r="A1640">
        <v>50105</v>
      </c>
      <c r="B1640" s="5">
        <v>2008</v>
      </c>
      <c r="C1640" s="4">
        <f>VLOOKUP(B1640&amp;A1640,[1]obs_dates!$C$1:$D$661,2,FALSE)</f>
        <v>39756</v>
      </c>
      <c r="D1640" t="s">
        <v>46</v>
      </c>
      <c r="E1640" t="s">
        <v>42</v>
      </c>
      <c r="F1640" t="s">
        <v>9</v>
      </c>
      <c r="G1640" t="str">
        <f t="shared" si="25"/>
        <v>grazed-ungrazed</v>
      </c>
      <c r="I1640" s="5">
        <v>3692</v>
      </c>
      <c r="J1640" s="16" t="s">
        <v>37</v>
      </c>
      <c r="K1640" s="5" t="str">
        <f>VLOOKUP(J1640,[1]spp_list!$A$1:$I$200,6,0)</f>
        <v>nativetree</v>
      </c>
      <c r="L1640" s="5" t="str">
        <f>VLOOKUP(J1640,[1]spp_list!$A$1:$I$200,9,0)</f>
        <v>gymnosperm</v>
      </c>
      <c r="M1640" s="5" t="s">
        <v>20</v>
      </c>
      <c r="N1640" s="15">
        <v>2</v>
      </c>
    </row>
    <row r="1641" spans="1:14" x14ac:dyDescent="0.25">
      <c r="A1641">
        <v>50105</v>
      </c>
      <c r="B1641" s="5">
        <v>2008</v>
      </c>
      <c r="C1641" s="4">
        <f>VLOOKUP(B1641&amp;A1641,[1]obs_dates!$C$1:$D$661,2,FALSE)</f>
        <v>39756</v>
      </c>
      <c r="D1641" t="s">
        <v>46</v>
      </c>
      <c r="E1641" t="s">
        <v>42</v>
      </c>
      <c r="F1641" t="s">
        <v>9</v>
      </c>
      <c r="G1641" t="str">
        <f t="shared" si="25"/>
        <v>grazed-ungrazed</v>
      </c>
      <c r="I1641" s="5">
        <v>3692</v>
      </c>
      <c r="J1641" s="16" t="s">
        <v>15</v>
      </c>
      <c r="K1641" s="5" t="str">
        <f>VLOOKUP(J1641,[1]spp_list!$A$1:$I$200,6,0)</f>
        <v>nativetree</v>
      </c>
      <c r="L1641" s="5" t="str">
        <f>VLOOKUP(J1641,[1]spp_list!$A$1:$I$200,9,0)</f>
        <v>dicot_angiosperm</v>
      </c>
      <c r="M1641" s="5" t="s">
        <v>20</v>
      </c>
      <c r="N1641" s="15">
        <v>1</v>
      </c>
    </row>
    <row r="1642" spans="1:14" x14ac:dyDescent="0.25">
      <c r="A1642">
        <v>50105</v>
      </c>
      <c r="B1642" s="5">
        <v>2008</v>
      </c>
      <c r="C1642" s="4">
        <f>VLOOKUP(B1642&amp;A1642,[1]obs_dates!$C$1:$D$661,2,FALSE)</f>
        <v>39756</v>
      </c>
      <c r="D1642" t="s">
        <v>46</v>
      </c>
      <c r="E1642" t="s">
        <v>42</v>
      </c>
      <c r="F1642" t="s">
        <v>9</v>
      </c>
      <c r="G1642" t="str">
        <f t="shared" si="25"/>
        <v>grazed-ungrazed</v>
      </c>
      <c r="I1642" s="5">
        <v>3692</v>
      </c>
      <c r="J1642" s="16" t="s">
        <v>23</v>
      </c>
      <c r="K1642" s="5" t="str">
        <f>VLOOKUP(J1642,[1]spp_list!$A$1:$I$200,6,0)</f>
        <v>nativetree</v>
      </c>
      <c r="L1642" s="5" t="str">
        <f>VLOOKUP(J1642,[1]spp_list!$A$1:$I$200,9,0)</f>
        <v>dicot_angiosperm</v>
      </c>
      <c r="M1642" s="5" t="s">
        <v>20</v>
      </c>
      <c r="N1642" s="15">
        <v>7</v>
      </c>
    </row>
    <row r="1643" spans="1:14" x14ac:dyDescent="0.25">
      <c r="A1643">
        <v>50105</v>
      </c>
      <c r="B1643" s="5">
        <v>2008</v>
      </c>
      <c r="C1643" s="4">
        <f>VLOOKUP(B1643&amp;A1643,[1]obs_dates!$C$1:$D$661,2,FALSE)</f>
        <v>39756</v>
      </c>
      <c r="D1643" t="s">
        <v>46</v>
      </c>
      <c r="E1643" t="s">
        <v>42</v>
      </c>
      <c r="F1643" t="s">
        <v>9</v>
      </c>
      <c r="G1643" t="str">
        <f t="shared" si="25"/>
        <v>grazed-ungrazed</v>
      </c>
      <c r="I1643" s="5">
        <v>3692</v>
      </c>
      <c r="J1643" s="16" t="s">
        <v>18</v>
      </c>
      <c r="K1643" s="5" t="str">
        <f>VLOOKUP(J1643,[1]spp_list!$A$1:$I$200,6,0)</f>
        <v>nativetree</v>
      </c>
      <c r="L1643" s="5" t="str">
        <f>VLOOKUP(J1643,[1]spp_list!$A$1:$I$200,9,0)</f>
        <v>monocot_angiosperm</v>
      </c>
      <c r="M1643" s="5" t="s">
        <v>20</v>
      </c>
      <c r="N1643" s="15">
        <v>16</v>
      </c>
    </row>
    <row r="1644" spans="1:14" x14ac:dyDescent="0.25">
      <c r="A1644">
        <v>50203</v>
      </c>
      <c r="B1644" s="5">
        <v>2008</v>
      </c>
      <c r="C1644" s="4">
        <f>VLOOKUP(B1644&amp;A1644,[1]obs_dates!$C$1:$D$661,2,FALSE)</f>
        <v>39756</v>
      </c>
      <c r="D1644" t="s">
        <v>46</v>
      </c>
      <c r="E1644" t="s">
        <v>42</v>
      </c>
      <c r="F1644" t="s">
        <v>9</v>
      </c>
      <c r="G1644" t="str">
        <f t="shared" si="25"/>
        <v>grazed-ungrazed</v>
      </c>
      <c r="H1644" s="5">
        <v>3896</v>
      </c>
      <c r="I1644" s="5"/>
      <c r="J1644" s="16" t="s">
        <v>22</v>
      </c>
      <c r="K1644" s="5" t="str">
        <f>VLOOKUP(J1644,[1]spp_list!$A$1:$I$200,6,0)</f>
        <v>nativetreefern</v>
      </c>
      <c r="L1644" s="5" t="str">
        <f>VLOOKUP(J1644,[1]spp_list!$A$1:$I$200,9,0)</f>
        <v>ferns_and_lycophytes</v>
      </c>
      <c r="M1644" s="5" t="s">
        <v>11</v>
      </c>
      <c r="N1644" s="11">
        <v>1</v>
      </c>
    </row>
    <row r="1645" spans="1:14" x14ac:dyDescent="0.25">
      <c r="A1645">
        <v>50203</v>
      </c>
      <c r="B1645" s="5">
        <v>2008</v>
      </c>
      <c r="C1645" s="4">
        <f>VLOOKUP(B1645&amp;A1645,[1]obs_dates!$C$1:$D$661,2,FALSE)</f>
        <v>39756</v>
      </c>
      <c r="D1645" t="s">
        <v>46</v>
      </c>
      <c r="E1645" t="s">
        <v>42</v>
      </c>
      <c r="F1645" t="s">
        <v>9</v>
      </c>
      <c r="G1645" t="str">
        <f t="shared" si="25"/>
        <v>grazed-ungrazed</v>
      </c>
      <c r="H1645" s="5">
        <v>3896</v>
      </c>
      <c r="I1645" s="5"/>
      <c r="J1645" s="16" t="s">
        <v>13</v>
      </c>
      <c r="K1645" s="5" t="str">
        <f>VLOOKUP(J1645,[1]spp_list!$A$1:$I$200,6,0)</f>
        <v>nativetreefern</v>
      </c>
      <c r="L1645" s="5" t="str">
        <f>VLOOKUP(J1645,[1]spp_list!$A$1:$I$200,9,0)</f>
        <v>ferns_and_lycophytes</v>
      </c>
      <c r="M1645" s="5" t="s">
        <v>11</v>
      </c>
      <c r="N1645" s="11">
        <v>10</v>
      </c>
    </row>
    <row r="1646" spans="1:14" x14ac:dyDescent="0.25">
      <c r="A1646">
        <v>50203</v>
      </c>
      <c r="B1646" s="5">
        <v>2008</v>
      </c>
      <c r="C1646" s="4">
        <f>VLOOKUP(B1646&amp;A1646,[1]obs_dates!$C$1:$D$661,2,FALSE)</f>
        <v>39756</v>
      </c>
      <c r="D1646" t="s">
        <v>46</v>
      </c>
      <c r="E1646" t="s">
        <v>42</v>
      </c>
      <c r="F1646" t="s">
        <v>9</v>
      </c>
      <c r="G1646" t="str">
        <f t="shared" si="25"/>
        <v>grazed-ungrazed</v>
      </c>
      <c r="H1646" s="5">
        <v>3896</v>
      </c>
      <c r="I1646" s="5"/>
      <c r="J1646" s="16" t="s">
        <v>14</v>
      </c>
      <c r="K1646" s="5" t="str">
        <f>VLOOKUP(J1646,[1]spp_list!$A$1:$I$200,6,0)</f>
        <v>nativeshrub</v>
      </c>
      <c r="L1646" s="5" t="str">
        <f>VLOOKUP(J1646,[1]spp_list!$A$1:$I$200,9,0)</f>
        <v>dicot_angiosperm</v>
      </c>
      <c r="M1646" s="5" t="s">
        <v>11</v>
      </c>
      <c r="N1646" s="11">
        <v>1</v>
      </c>
    </row>
    <row r="1647" spans="1:14" x14ac:dyDescent="0.25">
      <c r="A1647">
        <v>50203</v>
      </c>
      <c r="B1647" s="5">
        <v>2008</v>
      </c>
      <c r="C1647" s="4">
        <f>VLOOKUP(B1647&amp;A1647,[1]obs_dates!$C$1:$D$661,2,FALSE)</f>
        <v>39756</v>
      </c>
      <c r="D1647" t="s">
        <v>46</v>
      </c>
      <c r="E1647" t="s">
        <v>42</v>
      </c>
      <c r="F1647" t="s">
        <v>9</v>
      </c>
      <c r="G1647" t="str">
        <f t="shared" si="25"/>
        <v>grazed-ungrazed</v>
      </c>
      <c r="H1647" s="5">
        <v>3896</v>
      </c>
      <c r="I1647" s="5"/>
      <c r="J1647" s="16" t="s">
        <v>16</v>
      </c>
      <c r="K1647" s="5" t="str">
        <f>VLOOKUP(J1647,[1]spp_list!$A$1:$I$200,6,0)</f>
        <v>nativetree</v>
      </c>
      <c r="L1647" s="5" t="str">
        <f>VLOOKUP(J1647,[1]spp_list!$A$1:$I$200,9,0)</f>
        <v>dicot_angiosperm</v>
      </c>
      <c r="M1647" s="5" t="s">
        <v>11</v>
      </c>
      <c r="N1647" s="11">
        <v>24</v>
      </c>
    </row>
    <row r="1648" spans="1:14" x14ac:dyDescent="0.25">
      <c r="A1648">
        <v>50203</v>
      </c>
      <c r="B1648" s="5">
        <v>2008</v>
      </c>
      <c r="C1648" s="4">
        <f>VLOOKUP(B1648&amp;A1648,[1]obs_dates!$C$1:$D$661,2,FALSE)</f>
        <v>39756</v>
      </c>
      <c r="D1648" t="s">
        <v>46</v>
      </c>
      <c r="E1648" t="s">
        <v>42</v>
      </c>
      <c r="F1648" t="s">
        <v>9</v>
      </c>
      <c r="G1648" t="str">
        <f t="shared" si="25"/>
        <v>grazed-ungrazed</v>
      </c>
      <c r="H1648" s="5">
        <v>3896</v>
      </c>
      <c r="I1648" s="5"/>
      <c r="J1648" s="16" t="s">
        <v>26</v>
      </c>
      <c r="K1648" s="5" t="str">
        <f>VLOOKUP(J1648,[1]spp_list!$A$1:$I$200,6,0)</f>
        <v>nativetree</v>
      </c>
      <c r="L1648" s="5" t="str">
        <f>VLOOKUP(J1648,[1]spp_list!$A$1:$I$200,9,0)</f>
        <v>dicot_angiosperm</v>
      </c>
      <c r="M1648" s="5" t="s">
        <v>20</v>
      </c>
      <c r="N1648" s="15">
        <v>5</v>
      </c>
    </row>
    <row r="1649" spans="1:14" x14ac:dyDescent="0.25">
      <c r="A1649">
        <v>50203</v>
      </c>
      <c r="B1649" s="5">
        <v>2008</v>
      </c>
      <c r="C1649" s="4">
        <f>VLOOKUP(B1649&amp;A1649,[1]obs_dates!$C$1:$D$661,2,FALSE)</f>
        <v>39756</v>
      </c>
      <c r="D1649" t="s">
        <v>46</v>
      </c>
      <c r="E1649" t="s">
        <v>42</v>
      </c>
      <c r="F1649" t="s">
        <v>9</v>
      </c>
      <c r="G1649" t="str">
        <f t="shared" si="25"/>
        <v>grazed-ungrazed</v>
      </c>
      <c r="H1649" s="5">
        <v>3896</v>
      </c>
      <c r="I1649" s="5"/>
      <c r="J1649" s="16" t="s">
        <v>14</v>
      </c>
      <c r="K1649" s="5" t="str">
        <f>VLOOKUP(J1649,[1]spp_list!$A$1:$I$200,6,0)</f>
        <v>nativeshrub</v>
      </c>
      <c r="L1649" s="5" t="str">
        <f>VLOOKUP(J1649,[1]spp_list!$A$1:$I$200,9,0)</f>
        <v>dicot_angiosperm</v>
      </c>
      <c r="M1649" s="5" t="s">
        <v>20</v>
      </c>
      <c r="N1649" s="15">
        <v>2</v>
      </c>
    </row>
    <row r="1650" spans="1:14" x14ac:dyDescent="0.25">
      <c r="A1650">
        <v>50203</v>
      </c>
      <c r="B1650" s="5">
        <v>2008</v>
      </c>
      <c r="C1650" s="4">
        <f>VLOOKUP(B1650&amp;A1650,[1]obs_dates!$C$1:$D$661,2,FALSE)</f>
        <v>39756</v>
      </c>
      <c r="D1650" t="s">
        <v>46</v>
      </c>
      <c r="E1650" t="s">
        <v>42</v>
      </c>
      <c r="F1650" t="s">
        <v>9</v>
      </c>
      <c r="G1650" t="str">
        <f t="shared" si="25"/>
        <v>grazed-ungrazed</v>
      </c>
      <c r="H1650" s="5">
        <v>3896</v>
      </c>
      <c r="I1650" s="5"/>
      <c r="J1650" s="16" t="s">
        <v>23</v>
      </c>
      <c r="K1650" s="5" t="str">
        <f>VLOOKUP(J1650,[1]spp_list!$A$1:$I$200,6,0)</f>
        <v>nativetree</v>
      </c>
      <c r="L1650" s="5" t="str">
        <f>VLOOKUP(J1650,[1]spp_list!$A$1:$I$200,9,0)</f>
        <v>dicot_angiosperm</v>
      </c>
      <c r="M1650" s="5" t="s">
        <v>20</v>
      </c>
      <c r="N1650" s="15">
        <v>5</v>
      </c>
    </row>
    <row r="1651" spans="1:14" x14ac:dyDescent="0.25">
      <c r="A1651">
        <v>50203</v>
      </c>
      <c r="B1651" s="5">
        <v>2008</v>
      </c>
      <c r="C1651" s="4">
        <f>VLOOKUP(B1651&amp;A1651,[1]obs_dates!$C$1:$D$661,2,FALSE)</f>
        <v>39756</v>
      </c>
      <c r="D1651" t="s">
        <v>46</v>
      </c>
      <c r="E1651" t="s">
        <v>42</v>
      </c>
      <c r="F1651" t="s">
        <v>9</v>
      </c>
      <c r="G1651" t="str">
        <f t="shared" si="25"/>
        <v>grazed-ungrazed</v>
      </c>
      <c r="H1651" s="5">
        <v>3896</v>
      </c>
      <c r="I1651" s="5"/>
      <c r="J1651" s="16" t="s">
        <v>16</v>
      </c>
      <c r="K1651" s="5" t="str">
        <f>VLOOKUP(J1651,[1]spp_list!$A$1:$I$200,6,0)</f>
        <v>nativetree</v>
      </c>
      <c r="L1651" s="5" t="str">
        <f>VLOOKUP(J1651,[1]spp_list!$A$1:$I$200,9,0)</f>
        <v>dicot_angiosperm</v>
      </c>
      <c r="M1651" s="5" t="s">
        <v>20</v>
      </c>
      <c r="N1651" s="15">
        <v>11</v>
      </c>
    </row>
    <row r="1652" spans="1:14" x14ac:dyDescent="0.25">
      <c r="A1652">
        <v>50203</v>
      </c>
      <c r="B1652" s="5">
        <v>2008</v>
      </c>
      <c r="C1652" s="4">
        <f>VLOOKUP(B1652&amp;A1652,[1]obs_dates!$C$1:$D$661,2,FALSE)</f>
        <v>39756</v>
      </c>
      <c r="D1652" t="s">
        <v>46</v>
      </c>
      <c r="E1652" t="s">
        <v>42</v>
      </c>
      <c r="F1652" t="s">
        <v>9</v>
      </c>
      <c r="G1652" t="str">
        <f t="shared" si="25"/>
        <v>grazed-ungrazed</v>
      </c>
      <c r="H1652" s="5">
        <v>3896</v>
      </c>
      <c r="I1652" s="5"/>
      <c r="J1652" s="16" t="s">
        <v>18</v>
      </c>
      <c r="K1652" s="5" t="str">
        <f>VLOOKUP(J1652,[1]spp_list!$A$1:$I$200,6,0)</f>
        <v>nativetree</v>
      </c>
      <c r="L1652" s="5" t="str">
        <f>VLOOKUP(J1652,[1]spp_list!$A$1:$I$200,9,0)</f>
        <v>monocot_angiosperm</v>
      </c>
      <c r="M1652" s="5" t="s">
        <v>20</v>
      </c>
      <c r="N1652" s="15">
        <v>7</v>
      </c>
    </row>
    <row r="1653" spans="1:14" x14ac:dyDescent="0.25">
      <c r="A1653">
        <v>50204</v>
      </c>
      <c r="B1653" s="5">
        <v>2008</v>
      </c>
      <c r="C1653" s="4">
        <f>VLOOKUP(B1653&amp;A1653,[1]obs_dates!$C$1:$D$661,2,FALSE)</f>
        <v>39756</v>
      </c>
      <c r="D1653" t="s">
        <v>46</v>
      </c>
      <c r="E1653" t="s">
        <v>42</v>
      </c>
      <c r="F1653" t="s">
        <v>9</v>
      </c>
      <c r="G1653" t="str">
        <f t="shared" si="25"/>
        <v>grazed-ungrazed</v>
      </c>
      <c r="H1653" s="5">
        <v>2509</v>
      </c>
      <c r="I1653" s="5">
        <v>2491</v>
      </c>
      <c r="J1653" s="16" t="s">
        <v>29</v>
      </c>
      <c r="K1653" s="5" t="str">
        <f>VLOOKUP(J1653,[1]spp_list!$A$1:$I$200,6,0)</f>
        <v>nativetree</v>
      </c>
      <c r="L1653" s="5" t="str">
        <f>VLOOKUP(J1653,[1]spp_list!$A$1:$I$200,9,0)</f>
        <v>dicot_angiosperm</v>
      </c>
      <c r="M1653" s="5" t="s">
        <v>11</v>
      </c>
      <c r="N1653" s="11">
        <v>1</v>
      </c>
    </row>
    <row r="1654" spans="1:14" x14ac:dyDescent="0.25">
      <c r="A1654">
        <v>50204</v>
      </c>
      <c r="B1654" s="5">
        <v>2008</v>
      </c>
      <c r="C1654" s="4">
        <f>VLOOKUP(B1654&amp;A1654,[1]obs_dates!$C$1:$D$661,2,FALSE)</f>
        <v>39756</v>
      </c>
      <c r="D1654" t="s">
        <v>46</v>
      </c>
      <c r="E1654" t="s">
        <v>42</v>
      </c>
      <c r="F1654" t="s">
        <v>9</v>
      </c>
      <c r="G1654" t="str">
        <f t="shared" si="25"/>
        <v>grazed-ungrazed</v>
      </c>
      <c r="H1654" s="5">
        <v>2509</v>
      </c>
      <c r="I1654" s="5">
        <v>2491</v>
      </c>
      <c r="J1654" s="16" t="s">
        <v>22</v>
      </c>
      <c r="K1654" s="5" t="str">
        <f>VLOOKUP(J1654,[1]spp_list!$A$1:$I$200,6,0)</f>
        <v>nativetreefern</v>
      </c>
      <c r="L1654" s="5" t="str">
        <f>VLOOKUP(J1654,[1]spp_list!$A$1:$I$200,9,0)</f>
        <v>ferns_and_lycophytes</v>
      </c>
      <c r="M1654" s="5" t="s">
        <v>11</v>
      </c>
      <c r="N1654" s="11">
        <v>4</v>
      </c>
    </row>
    <row r="1655" spans="1:14" x14ac:dyDescent="0.25">
      <c r="A1655">
        <v>50204</v>
      </c>
      <c r="B1655" s="5">
        <v>2008</v>
      </c>
      <c r="C1655" s="4">
        <f>VLOOKUP(B1655&amp;A1655,[1]obs_dates!$C$1:$D$661,2,FALSE)</f>
        <v>39756</v>
      </c>
      <c r="D1655" t="s">
        <v>46</v>
      </c>
      <c r="E1655" t="s">
        <v>42</v>
      </c>
      <c r="F1655" t="s">
        <v>9</v>
      </c>
      <c r="G1655" t="str">
        <f t="shared" si="25"/>
        <v>grazed-ungrazed</v>
      </c>
      <c r="H1655" s="5">
        <v>2509</v>
      </c>
      <c r="I1655" s="5">
        <v>2491</v>
      </c>
      <c r="J1655" s="16" t="s">
        <v>13</v>
      </c>
      <c r="K1655" s="5" t="str">
        <f>VLOOKUP(J1655,[1]spp_list!$A$1:$I$200,6,0)</f>
        <v>nativetreefern</v>
      </c>
      <c r="L1655" s="5" t="str">
        <f>VLOOKUP(J1655,[1]spp_list!$A$1:$I$200,9,0)</f>
        <v>ferns_and_lycophytes</v>
      </c>
      <c r="M1655" s="5" t="s">
        <v>11</v>
      </c>
      <c r="N1655" s="11">
        <v>11</v>
      </c>
    </row>
    <row r="1656" spans="1:14" x14ac:dyDescent="0.25">
      <c r="A1656">
        <v>50204</v>
      </c>
      <c r="B1656" s="5">
        <v>2008</v>
      </c>
      <c r="C1656" s="4">
        <f>VLOOKUP(B1656&amp;A1656,[1]obs_dates!$C$1:$D$661,2,FALSE)</f>
        <v>39756</v>
      </c>
      <c r="D1656" t="s">
        <v>46</v>
      </c>
      <c r="E1656" t="s">
        <v>42</v>
      </c>
      <c r="F1656" t="s">
        <v>9</v>
      </c>
      <c r="G1656" t="str">
        <f t="shared" si="25"/>
        <v>grazed-ungrazed</v>
      </c>
      <c r="H1656" s="5">
        <v>2509</v>
      </c>
      <c r="I1656" s="5">
        <v>2491</v>
      </c>
      <c r="J1656" s="16" t="s">
        <v>14</v>
      </c>
      <c r="K1656" s="5" t="str">
        <f>VLOOKUP(J1656,[1]spp_list!$A$1:$I$200,6,0)</f>
        <v>nativeshrub</v>
      </c>
      <c r="L1656" s="5" t="str">
        <f>VLOOKUP(J1656,[1]spp_list!$A$1:$I$200,9,0)</f>
        <v>dicot_angiosperm</v>
      </c>
      <c r="M1656" s="5" t="s">
        <v>11</v>
      </c>
      <c r="N1656" s="11">
        <v>1</v>
      </c>
    </row>
    <row r="1657" spans="1:14" x14ac:dyDescent="0.25">
      <c r="A1657">
        <v>50204</v>
      </c>
      <c r="B1657" s="5">
        <v>2008</v>
      </c>
      <c r="C1657" s="4">
        <f>VLOOKUP(B1657&amp;A1657,[1]obs_dates!$C$1:$D$661,2,FALSE)</f>
        <v>39756</v>
      </c>
      <c r="D1657" t="s">
        <v>46</v>
      </c>
      <c r="E1657" t="s">
        <v>42</v>
      </c>
      <c r="F1657" t="s">
        <v>9</v>
      </c>
      <c r="G1657" t="str">
        <f t="shared" si="25"/>
        <v>grazed-ungrazed</v>
      </c>
      <c r="H1657" s="5">
        <v>2509</v>
      </c>
      <c r="I1657" s="5">
        <v>2491</v>
      </c>
      <c r="J1657" s="16" t="s">
        <v>16</v>
      </c>
      <c r="K1657" s="5" t="str">
        <f>VLOOKUP(J1657,[1]spp_list!$A$1:$I$200,6,0)</f>
        <v>nativetree</v>
      </c>
      <c r="L1657" s="5" t="str">
        <f>VLOOKUP(J1657,[1]spp_list!$A$1:$I$200,9,0)</f>
        <v>dicot_angiosperm</v>
      </c>
      <c r="M1657" s="5" t="s">
        <v>11</v>
      </c>
      <c r="N1657" s="11">
        <v>31</v>
      </c>
    </row>
    <row r="1658" spans="1:14" x14ac:dyDescent="0.25">
      <c r="A1658">
        <v>50204</v>
      </c>
      <c r="B1658" s="5">
        <v>2008</v>
      </c>
      <c r="C1658" s="4">
        <f>VLOOKUP(B1658&amp;A1658,[1]obs_dates!$C$1:$D$661,2,FALSE)</f>
        <v>39756</v>
      </c>
      <c r="D1658" t="s">
        <v>46</v>
      </c>
      <c r="E1658" t="s">
        <v>42</v>
      </c>
      <c r="F1658" t="s">
        <v>9</v>
      </c>
      <c r="G1658" t="str">
        <f t="shared" si="25"/>
        <v>grazed-ungrazed</v>
      </c>
      <c r="H1658" s="5">
        <v>2509</v>
      </c>
      <c r="I1658" s="5">
        <v>2491</v>
      </c>
      <c r="J1658" s="16" t="s">
        <v>37</v>
      </c>
      <c r="K1658" s="5" t="str">
        <f>VLOOKUP(J1658,[1]spp_list!$A$1:$I$200,6,0)</f>
        <v>nativetree</v>
      </c>
      <c r="L1658" s="5" t="str">
        <f>VLOOKUP(J1658,[1]spp_list!$A$1:$I$200,9,0)</f>
        <v>gymnosperm</v>
      </c>
      <c r="M1658" s="5" t="s">
        <v>20</v>
      </c>
      <c r="N1658" s="15">
        <v>1</v>
      </c>
    </row>
    <row r="1659" spans="1:14" x14ac:dyDescent="0.25">
      <c r="A1659">
        <v>50204</v>
      </c>
      <c r="B1659" s="5">
        <v>2008</v>
      </c>
      <c r="C1659" s="4">
        <f>VLOOKUP(B1659&amp;A1659,[1]obs_dates!$C$1:$D$661,2,FALSE)</f>
        <v>39756</v>
      </c>
      <c r="D1659" t="s">
        <v>46</v>
      </c>
      <c r="E1659" t="s">
        <v>42</v>
      </c>
      <c r="F1659" t="s">
        <v>9</v>
      </c>
      <c r="G1659" t="str">
        <f t="shared" si="25"/>
        <v>grazed-ungrazed</v>
      </c>
      <c r="H1659" s="5">
        <v>2509</v>
      </c>
      <c r="I1659" s="5">
        <v>2491</v>
      </c>
      <c r="J1659" s="16" t="s">
        <v>13</v>
      </c>
      <c r="K1659" s="5" t="str">
        <f>VLOOKUP(J1659,[1]spp_list!$A$1:$I$200,6,0)</f>
        <v>nativetreefern</v>
      </c>
      <c r="L1659" s="5" t="str">
        <f>VLOOKUP(J1659,[1]spp_list!$A$1:$I$200,9,0)</f>
        <v>ferns_and_lycophytes</v>
      </c>
      <c r="M1659" s="5" t="s">
        <v>20</v>
      </c>
      <c r="N1659" s="15">
        <v>2</v>
      </c>
    </row>
    <row r="1660" spans="1:14" x14ac:dyDescent="0.25">
      <c r="A1660">
        <v>50204</v>
      </c>
      <c r="B1660" s="5">
        <v>2008</v>
      </c>
      <c r="C1660" s="4">
        <f>VLOOKUP(B1660&amp;A1660,[1]obs_dates!$C$1:$D$661,2,FALSE)</f>
        <v>39756</v>
      </c>
      <c r="D1660" t="s">
        <v>46</v>
      </c>
      <c r="E1660" t="s">
        <v>42</v>
      </c>
      <c r="F1660" t="s">
        <v>9</v>
      </c>
      <c r="G1660" t="str">
        <f t="shared" si="25"/>
        <v>grazed-ungrazed</v>
      </c>
      <c r="H1660" s="5">
        <v>2509</v>
      </c>
      <c r="I1660" s="5">
        <v>2491</v>
      </c>
      <c r="J1660" s="16" t="s">
        <v>15</v>
      </c>
      <c r="K1660" s="5" t="str">
        <f>VLOOKUP(J1660,[1]spp_list!$A$1:$I$200,6,0)</f>
        <v>nativetree</v>
      </c>
      <c r="L1660" s="5" t="str">
        <f>VLOOKUP(J1660,[1]spp_list!$A$1:$I$200,9,0)</f>
        <v>dicot_angiosperm</v>
      </c>
      <c r="M1660" s="5" t="s">
        <v>20</v>
      </c>
      <c r="N1660" s="15">
        <v>3</v>
      </c>
    </row>
    <row r="1661" spans="1:14" x14ac:dyDescent="0.25">
      <c r="A1661">
        <v>50204</v>
      </c>
      <c r="B1661" s="5">
        <v>2008</v>
      </c>
      <c r="C1661" s="4">
        <f>VLOOKUP(B1661&amp;A1661,[1]obs_dates!$C$1:$D$661,2,FALSE)</f>
        <v>39756</v>
      </c>
      <c r="D1661" t="s">
        <v>46</v>
      </c>
      <c r="E1661" t="s">
        <v>42</v>
      </c>
      <c r="F1661" t="s">
        <v>9</v>
      </c>
      <c r="G1661" t="str">
        <f t="shared" si="25"/>
        <v>grazed-ungrazed</v>
      </c>
      <c r="H1661" s="5">
        <v>2509</v>
      </c>
      <c r="I1661" s="5">
        <v>2491</v>
      </c>
      <c r="J1661" s="16" t="s">
        <v>23</v>
      </c>
      <c r="K1661" s="5" t="str">
        <f>VLOOKUP(J1661,[1]spp_list!$A$1:$I$200,6,0)</f>
        <v>nativetree</v>
      </c>
      <c r="L1661" s="5" t="str">
        <f>VLOOKUP(J1661,[1]spp_list!$A$1:$I$200,9,0)</f>
        <v>dicot_angiosperm</v>
      </c>
      <c r="M1661" s="5" t="s">
        <v>20</v>
      </c>
      <c r="N1661" s="15">
        <v>10</v>
      </c>
    </row>
    <row r="1662" spans="1:14" x14ac:dyDescent="0.25">
      <c r="A1662">
        <v>50204</v>
      </c>
      <c r="B1662" s="5">
        <v>2008</v>
      </c>
      <c r="C1662" s="4">
        <f>VLOOKUP(B1662&amp;A1662,[1]obs_dates!$C$1:$D$661,2,FALSE)</f>
        <v>39756</v>
      </c>
      <c r="D1662" t="s">
        <v>46</v>
      </c>
      <c r="E1662" t="s">
        <v>42</v>
      </c>
      <c r="F1662" t="s">
        <v>9</v>
      </c>
      <c r="G1662" t="str">
        <f t="shared" si="25"/>
        <v>grazed-ungrazed</v>
      </c>
      <c r="H1662" s="5">
        <v>2509</v>
      </c>
      <c r="I1662" s="5">
        <v>2491</v>
      </c>
      <c r="J1662" s="16" t="s">
        <v>16</v>
      </c>
      <c r="K1662" s="5" t="str">
        <f>VLOOKUP(J1662,[1]spp_list!$A$1:$I$200,6,0)</f>
        <v>nativetree</v>
      </c>
      <c r="L1662" s="5" t="str">
        <f>VLOOKUP(J1662,[1]spp_list!$A$1:$I$200,9,0)</f>
        <v>dicot_angiosperm</v>
      </c>
      <c r="M1662" s="5" t="s">
        <v>20</v>
      </c>
      <c r="N1662" s="15">
        <v>2</v>
      </c>
    </row>
    <row r="1663" spans="1:14" x14ac:dyDescent="0.25">
      <c r="A1663">
        <v>50204</v>
      </c>
      <c r="B1663" s="5">
        <v>2008</v>
      </c>
      <c r="C1663" s="4">
        <f>VLOOKUP(B1663&amp;A1663,[1]obs_dates!$C$1:$D$661,2,FALSE)</f>
        <v>39756</v>
      </c>
      <c r="D1663" t="s">
        <v>46</v>
      </c>
      <c r="E1663" t="s">
        <v>42</v>
      </c>
      <c r="F1663" t="s">
        <v>9</v>
      </c>
      <c r="G1663" t="str">
        <f t="shared" si="25"/>
        <v>grazed-ungrazed</v>
      </c>
      <c r="H1663" s="5">
        <v>2509</v>
      </c>
      <c r="I1663" s="5">
        <v>2491</v>
      </c>
      <c r="J1663" s="16" t="s">
        <v>18</v>
      </c>
      <c r="K1663" s="5" t="str">
        <f>VLOOKUP(J1663,[1]spp_list!$A$1:$I$200,6,0)</f>
        <v>nativetree</v>
      </c>
      <c r="L1663" s="5" t="str">
        <f>VLOOKUP(J1663,[1]spp_list!$A$1:$I$200,9,0)</f>
        <v>monocot_angiosperm</v>
      </c>
      <c r="M1663" s="5" t="s">
        <v>20</v>
      </c>
      <c r="N1663" s="15">
        <v>29</v>
      </c>
    </row>
    <row r="1664" spans="1:14" x14ac:dyDescent="0.25">
      <c r="A1664">
        <v>50205</v>
      </c>
      <c r="B1664" s="5">
        <v>2008</v>
      </c>
      <c r="C1664" s="4">
        <f>VLOOKUP(B1664&amp;A1664,[1]obs_dates!$C$1:$D$661,2,FALSE)</f>
        <v>39756</v>
      </c>
      <c r="D1664" t="s">
        <v>46</v>
      </c>
      <c r="E1664" t="s">
        <v>42</v>
      </c>
      <c r="F1664" t="s">
        <v>9</v>
      </c>
      <c r="G1664" t="str">
        <f t="shared" si="25"/>
        <v>grazed-ungrazed</v>
      </c>
      <c r="H1664" s="5">
        <v>2488</v>
      </c>
      <c r="I1664" s="5">
        <v>2492</v>
      </c>
      <c r="J1664" s="16" t="s">
        <v>26</v>
      </c>
      <c r="K1664" s="5" t="str">
        <f>VLOOKUP(J1664,[1]spp_list!$A$1:$I$200,6,0)</f>
        <v>nativetree</v>
      </c>
      <c r="L1664" s="5" t="str">
        <f>VLOOKUP(J1664,[1]spp_list!$A$1:$I$200,9,0)</f>
        <v>dicot_angiosperm</v>
      </c>
      <c r="M1664" s="5" t="s">
        <v>11</v>
      </c>
      <c r="N1664" s="11">
        <v>1</v>
      </c>
    </row>
    <row r="1665" spans="1:14" x14ac:dyDescent="0.25">
      <c r="A1665">
        <v>50205</v>
      </c>
      <c r="B1665" s="5">
        <v>2008</v>
      </c>
      <c r="C1665" s="4">
        <f>VLOOKUP(B1665&amp;A1665,[1]obs_dates!$C$1:$D$661,2,FALSE)</f>
        <v>39756</v>
      </c>
      <c r="D1665" t="s">
        <v>46</v>
      </c>
      <c r="E1665" t="s">
        <v>42</v>
      </c>
      <c r="F1665" t="s">
        <v>9</v>
      </c>
      <c r="G1665" t="str">
        <f t="shared" si="25"/>
        <v>grazed-ungrazed</v>
      </c>
      <c r="H1665" s="5">
        <v>2488</v>
      </c>
      <c r="I1665" s="5">
        <v>2492</v>
      </c>
      <c r="J1665" s="16" t="s">
        <v>13</v>
      </c>
      <c r="K1665" s="5" t="str">
        <f>VLOOKUP(J1665,[1]spp_list!$A$1:$I$200,6,0)</f>
        <v>nativetreefern</v>
      </c>
      <c r="L1665" s="5" t="str">
        <f>VLOOKUP(J1665,[1]spp_list!$A$1:$I$200,9,0)</f>
        <v>ferns_and_lycophytes</v>
      </c>
      <c r="M1665" s="5" t="s">
        <v>11</v>
      </c>
      <c r="N1665" s="11">
        <v>6</v>
      </c>
    </row>
    <row r="1666" spans="1:14" x14ac:dyDescent="0.25">
      <c r="A1666">
        <v>50205</v>
      </c>
      <c r="B1666" s="5">
        <v>2008</v>
      </c>
      <c r="C1666" s="4">
        <f>VLOOKUP(B1666&amp;A1666,[1]obs_dates!$C$1:$D$661,2,FALSE)</f>
        <v>39756</v>
      </c>
      <c r="D1666" t="s">
        <v>46</v>
      </c>
      <c r="E1666" t="s">
        <v>42</v>
      </c>
      <c r="F1666" t="s">
        <v>9</v>
      </c>
      <c r="G1666" t="str">
        <f t="shared" si="25"/>
        <v>grazed-ungrazed</v>
      </c>
      <c r="H1666" s="5">
        <v>2488</v>
      </c>
      <c r="I1666" s="5">
        <v>2492</v>
      </c>
      <c r="J1666" s="16" t="s">
        <v>15</v>
      </c>
      <c r="K1666" s="5" t="str">
        <f>VLOOKUP(J1666,[1]spp_list!$A$1:$I$200,6,0)</f>
        <v>nativetree</v>
      </c>
      <c r="L1666" s="5" t="str">
        <f>VLOOKUP(J1666,[1]spp_list!$A$1:$I$200,9,0)</f>
        <v>dicot_angiosperm</v>
      </c>
      <c r="M1666" s="5" t="s">
        <v>11</v>
      </c>
      <c r="N1666" s="11">
        <v>8</v>
      </c>
    </row>
    <row r="1667" spans="1:14" x14ac:dyDescent="0.25">
      <c r="A1667">
        <v>50205</v>
      </c>
      <c r="B1667" s="5">
        <v>2008</v>
      </c>
      <c r="C1667" s="4">
        <f>VLOOKUP(B1667&amp;A1667,[1]obs_dates!$C$1:$D$661,2,FALSE)</f>
        <v>39756</v>
      </c>
      <c r="D1667" t="s">
        <v>46</v>
      </c>
      <c r="E1667" t="s">
        <v>42</v>
      </c>
      <c r="F1667" t="s">
        <v>9</v>
      </c>
      <c r="G1667" t="str">
        <f t="shared" ref="G1667:G1730" si="26">CONCATENATE(E1667,"-",F1667)</f>
        <v>grazed-ungrazed</v>
      </c>
      <c r="H1667" s="5">
        <v>2488</v>
      </c>
      <c r="I1667" s="5">
        <v>2492</v>
      </c>
      <c r="J1667" s="16" t="s">
        <v>44</v>
      </c>
      <c r="K1667" s="5" t="str">
        <f>VLOOKUP(J1667,[1]spp_list!$A$1:$I$200,6,0)</f>
        <v>nativetree</v>
      </c>
      <c r="L1667" s="5" t="str">
        <f>VLOOKUP(J1667,[1]spp_list!$A$1:$I$200,9,0)</f>
        <v>dicot_angiosperm</v>
      </c>
      <c r="M1667" s="5" t="s">
        <v>11</v>
      </c>
      <c r="N1667" s="11">
        <v>1</v>
      </c>
    </row>
    <row r="1668" spans="1:14" x14ac:dyDescent="0.25">
      <c r="A1668">
        <v>50205</v>
      </c>
      <c r="B1668" s="5">
        <v>2008</v>
      </c>
      <c r="C1668" s="4">
        <f>VLOOKUP(B1668&amp;A1668,[1]obs_dates!$C$1:$D$661,2,FALSE)</f>
        <v>39756</v>
      </c>
      <c r="D1668" t="s">
        <v>46</v>
      </c>
      <c r="E1668" t="s">
        <v>42</v>
      </c>
      <c r="F1668" t="s">
        <v>9</v>
      </c>
      <c r="G1668" t="str">
        <f t="shared" si="26"/>
        <v>grazed-ungrazed</v>
      </c>
      <c r="H1668" s="5">
        <v>2488</v>
      </c>
      <c r="I1668" s="5">
        <v>2492</v>
      </c>
      <c r="J1668" s="16" t="s">
        <v>49</v>
      </c>
      <c r="K1668" s="5" t="str">
        <f>VLOOKUP(J1668,[1]spp_list!$A$1:$I$200,6,0)</f>
        <v>nativetree</v>
      </c>
      <c r="L1668" s="5" t="str">
        <f>VLOOKUP(J1668,[1]spp_list!$A$1:$I$200,9,0)</f>
        <v>dicot_angiosperm</v>
      </c>
      <c r="M1668" s="5" t="s">
        <v>11</v>
      </c>
      <c r="N1668" s="11">
        <v>1</v>
      </c>
    </row>
    <row r="1669" spans="1:14" x14ac:dyDescent="0.25">
      <c r="A1669">
        <v>50205</v>
      </c>
      <c r="B1669" s="5">
        <v>2008</v>
      </c>
      <c r="C1669" s="4">
        <f>VLOOKUP(B1669&amp;A1669,[1]obs_dates!$C$1:$D$661,2,FALSE)</f>
        <v>39756</v>
      </c>
      <c r="D1669" t="s">
        <v>46</v>
      </c>
      <c r="E1669" t="s">
        <v>42</v>
      </c>
      <c r="F1669" t="s">
        <v>9</v>
      </c>
      <c r="G1669" t="str">
        <f t="shared" si="26"/>
        <v>grazed-ungrazed</v>
      </c>
      <c r="H1669" s="5">
        <v>2488</v>
      </c>
      <c r="I1669" s="5">
        <v>2492</v>
      </c>
      <c r="J1669" s="16" t="s">
        <v>16</v>
      </c>
      <c r="K1669" s="5" t="str">
        <f>VLOOKUP(J1669,[1]spp_list!$A$1:$I$200,6,0)</f>
        <v>nativetree</v>
      </c>
      <c r="L1669" s="5" t="str">
        <f>VLOOKUP(J1669,[1]spp_list!$A$1:$I$200,9,0)</f>
        <v>dicot_angiosperm</v>
      </c>
      <c r="M1669" s="5" t="s">
        <v>11</v>
      </c>
      <c r="N1669" s="11">
        <v>4</v>
      </c>
    </row>
    <row r="1670" spans="1:14" x14ac:dyDescent="0.25">
      <c r="A1670">
        <v>50205</v>
      </c>
      <c r="B1670" s="5">
        <v>2008</v>
      </c>
      <c r="C1670" s="4">
        <f>VLOOKUP(B1670&amp;A1670,[1]obs_dates!$C$1:$D$661,2,FALSE)</f>
        <v>39756</v>
      </c>
      <c r="D1670" t="s">
        <v>46</v>
      </c>
      <c r="E1670" t="s">
        <v>42</v>
      </c>
      <c r="F1670" t="s">
        <v>9</v>
      </c>
      <c r="G1670" t="str">
        <f t="shared" si="26"/>
        <v>grazed-ungrazed</v>
      </c>
      <c r="H1670" s="5">
        <v>2488</v>
      </c>
      <c r="I1670" s="5">
        <v>2492</v>
      </c>
      <c r="J1670" s="16" t="s">
        <v>18</v>
      </c>
      <c r="K1670" s="5" t="str">
        <f>VLOOKUP(J1670,[1]spp_list!$A$1:$I$200,6,0)</f>
        <v>nativetree</v>
      </c>
      <c r="L1670" s="5" t="str">
        <f>VLOOKUP(J1670,[1]spp_list!$A$1:$I$200,9,0)</f>
        <v>monocot_angiosperm</v>
      </c>
      <c r="M1670" s="5" t="s">
        <v>11</v>
      </c>
      <c r="N1670" s="11">
        <v>8</v>
      </c>
    </row>
    <row r="1671" spans="1:14" x14ac:dyDescent="0.25">
      <c r="A1671">
        <v>50205</v>
      </c>
      <c r="B1671" s="5">
        <v>2008</v>
      </c>
      <c r="C1671" s="4">
        <f>VLOOKUP(B1671&amp;A1671,[1]obs_dates!$C$1:$D$661,2,FALSE)</f>
        <v>39756</v>
      </c>
      <c r="D1671" t="s">
        <v>46</v>
      </c>
      <c r="E1671" t="s">
        <v>42</v>
      </c>
      <c r="F1671" t="s">
        <v>9</v>
      </c>
      <c r="G1671" t="str">
        <f t="shared" si="26"/>
        <v>grazed-ungrazed</v>
      </c>
      <c r="H1671" s="5">
        <v>2488</v>
      </c>
      <c r="I1671" s="5">
        <v>2492</v>
      </c>
      <c r="J1671" s="16" t="s">
        <v>26</v>
      </c>
      <c r="K1671" s="5" t="str">
        <f>VLOOKUP(J1671,[1]spp_list!$A$1:$I$200,6,0)</f>
        <v>nativetree</v>
      </c>
      <c r="L1671" s="5" t="str">
        <f>VLOOKUP(J1671,[1]spp_list!$A$1:$I$200,9,0)</f>
        <v>dicot_angiosperm</v>
      </c>
      <c r="M1671" s="5" t="s">
        <v>20</v>
      </c>
      <c r="N1671" s="15">
        <v>4</v>
      </c>
    </row>
    <row r="1672" spans="1:14" x14ac:dyDescent="0.25">
      <c r="A1672">
        <v>50205</v>
      </c>
      <c r="B1672" s="5">
        <v>2008</v>
      </c>
      <c r="C1672" s="4">
        <f>VLOOKUP(B1672&amp;A1672,[1]obs_dates!$C$1:$D$661,2,FALSE)</f>
        <v>39756</v>
      </c>
      <c r="D1672" t="s">
        <v>46</v>
      </c>
      <c r="E1672" t="s">
        <v>42</v>
      </c>
      <c r="F1672" t="s">
        <v>9</v>
      </c>
      <c r="G1672" t="str">
        <f t="shared" si="26"/>
        <v>grazed-ungrazed</v>
      </c>
      <c r="H1672" s="5">
        <v>2488</v>
      </c>
      <c r="I1672" s="5">
        <v>2492</v>
      </c>
      <c r="J1672" s="16" t="s">
        <v>52</v>
      </c>
      <c r="K1672" s="5" t="str">
        <f>VLOOKUP(J1672,[1]spp_list!$A$1:$I$200,6,0)</f>
        <v>nativeshrub</v>
      </c>
      <c r="L1672" s="5" t="str">
        <f>VLOOKUP(J1672,[1]spp_list!$A$1:$I$200,9,0)</f>
        <v>dicot_angiosperm</v>
      </c>
      <c r="M1672" s="5" t="s">
        <v>20</v>
      </c>
      <c r="N1672" s="15">
        <v>3</v>
      </c>
    </row>
    <row r="1673" spans="1:14" x14ac:dyDescent="0.25">
      <c r="A1673">
        <v>50205</v>
      </c>
      <c r="B1673" s="5">
        <v>2008</v>
      </c>
      <c r="C1673" s="4">
        <f>VLOOKUP(B1673&amp;A1673,[1]obs_dates!$C$1:$D$661,2,FALSE)</f>
        <v>39756</v>
      </c>
      <c r="D1673" t="s">
        <v>46</v>
      </c>
      <c r="E1673" t="s">
        <v>42</v>
      </c>
      <c r="F1673" t="s">
        <v>9</v>
      </c>
      <c r="G1673" t="str">
        <f t="shared" si="26"/>
        <v>grazed-ungrazed</v>
      </c>
      <c r="H1673" s="5">
        <v>2488</v>
      </c>
      <c r="I1673" s="5">
        <v>2492</v>
      </c>
      <c r="J1673" s="16" t="s">
        <v>37</v>
      </c>
      <c r="K1673" s="5" t="str">
        <f>VLOOKUP(J1673,[1]spp_list!$A$1:$I$200,6,0)</f>
        <v>nativetree</v>
      </c>
      <c r="L1673" s="5" t="str">
        <f>VLOOKUP(J1673,[1]spp_list!$A$1:$I$200,9,0)</f>
        <v>gymnosperm</v>
      </c>
      <c r="M1673" s="5" t="s">
        <v>20</v>
      </c>
      <c r="N1673" s="15">
        <v>62</v>
      </c>
    </row>
    <row r="1674" spans="1:14" x14ac:dyDescent="0.25">
      <c r="A1674">
        <v>50205</v>
      </c>
      <c r="B1674" s="5">
        <v>2008</v>
      </c>
      <c r="C1674" s="4">
        <f>VLOOKUP(B1674&amp;A1674,[1]obs_dates!$C$1:$D$661,2,FALSE)</f>
        <v>39756</v>
      </c>
      <c r="D1674" t="s">
        <v>46</v>
      </c>
      <c r="E1674" t="s">
        <v>42</v>
      </c>
      <c r="F1674" t="s">
        <v>9</v>
      </c>
      <c r="G1674" t="str">
        <f t="shared" si="26"/>
        <v>grazed-ungrazed</v>
      </c>
      <c r="H1674" s="5">
        <v>2488</v>
      </c>
      <c r="I1674" s="5">
        <v>2492</v>
      </c>
      <c r="J1674" s="16" t="s">
        <v>15</v>
      </c>
      <c r="K1674" s="5" t="str">
        <f>VLOOKUP(J1674,[1]spp_list!$A$1:$I$200,6,0)</f>
        <v>nativetree</v>
      </c>
      <c r="L1674" s="5" t="str">
        <f>VLOOKUP(J1674,[1]spp_list!$A$1:$I$200,9,0)</f>
        <v>dicot_angiosperm</v>
      </c>
      <c r="M1674" s="5" t="s">
        <v>20</v>
      </c>
      <c r="N1674" s="15">
        <v>4</v>
      </c>
    </row>
    <row r="1675" spans="1:14" x14ac:dyDescent="0.25">
      <c r="A1675">
        <v>50205</v>
      </c>
      <c r="B1675" s="5">
        <v>2008</v>
      </c>
      <c r="C1675" s="4">
        <f>VLOOKUP(B1675&amp;A1675,[1]obs_dates!$C$1:$D$661,2,FALSE)</f>
        <v>39756</v>
      </c>
      <c r="D1675" t="s">
        <v>46</v>
      </c>
      <c r="E1675" t="s">
        <v>42</v>
      </c>
      <c r="F1675" t="s">
        <v>9</v>
      </c>
      <c r="G1675" t="str">
        <f t="shared" si="26"/>
        <v>grazed-ungrazed</v>
      </c>
      <c r="H1675" s="5">
        <v>2488</v>
      </c>
      <c r="I1675" s="5">
        <v>2492</v>
      </c>
      <c r="J1675" s="16" t="s">
        <v>23</v>
      </c>
      <c r="K1675" s="5" t="str">
        <f>VLOOKUP(J1675,[1]spp_list!$A$1:$I$200,6,0)</f>
        <v>nativetree</v>
      </c>
      <c r="L1675" s="5" t="str">
        <f>VLOOKUP(J1675,[1]spp_list!$A$1:$I$200,9,0)</f>
        <v>dicot_angiosperm</v>
      </c>
      <c r="M1675" s="5" t="s">
        <v>20</v>
      </c>
      <c r="N1675" s="15">
        <v>1</v>
      </c>
    </row>
    <row r="1676" spans="1:14" x14ac:dyDescent="0.25">
      <c r="A1676">
        <v>50205</v>
      </c>
      <c r="B1676" s="5">
        <v>2008</v>
      </c>
      <c r="C1676" s="4">
        <f>VLOOKUP(B1676&amp;A1676,[1]obs_dates!$C$1:$D$661,2,FALSE)</f>
        <v>39756</v>
      </c>
      <c r="D1676" t="s">
        <v>46</v>
      </c>
      <c r="E1676" t="s">
        <v>42</v>
      </c>
      <c r="F1676" t="s">
        <v>9</v>
      </c>
      <c r="G1676" t="str">
        <f t="shared" si="26"/>
        <v>grazed-ungrazed</v>
      </c>
      <c r="H1676" s="5">
        <v>2488</v>
      </c>
      <c r="I1676" s="5">
        <v>2492</v>
      </c>
      <c r="J1676" s="16" t="s">
        <v>16</v>
      </c>
      <c r="K1676" s="5" t="str">
        <f>VLOOKUP(J1676,[1]spp_list!$A$1:$I$200,6,0)</f>
        <v>nativetree</v>
      </c>
      <c r="L1676" s="5" t="str">
        <f>VLOOKUP(J1676,[1]spp_list!$A$1:$I$200,9,0)</f>
        <v>dicot_angiosperm</v>
      </c>
      <c r="M1676" s="5" t="s">
        <v>20</v>
      </c>
      <c r="N1676" s="15">
        <v>1</v>
      </c>
    </row>
    <row r="1677" spans="1:14" x14ac:dyDescent="0.25">
      <c r="A1677">
        <v>50205</v>
      </c>
      <c r="B1677" s="5">
        <v>2008</v>
      </c>
      <c r="C1677" s="4">
        <f>VLOOKUP(B1677&amp;A1677,[1]obs_dates!$C$1:$D$661,2,FALSE)</f>
        <v>39756</v>
      </c>
      <c r="D1677" t="s">
        <v>46</v>
      </c>
      <c r="E1677" t="s">
        <v>42</v>
      </c>
      <c r="F1677" t="s">
        <v>9</v>
      </c>
      <c r="G1677" t="str">
        <f t="shared" si="26"/>
        <v>grazed-ungrazed</v>
      </c>
      <c r="H1677" s="5">
        <v>2488</v>
      </c>
      <c r="I1677" s="5">
        <v>2492</v>
      </c>
      <c r="J1677" s="16" t="s">
        <v>38</v>
      </c>
      <c r="K1677" s="5" t="str">
        <f>VLOOKUP(J1677,[1]spp_list!$A$1:$I$200,6,0)</f>
        <v>nativetree</v>
      </c>
      <c r="L1677" s="5" t="str">
        <f>VLOOKUP(J1677,[1]spp_list!$A$1:$I$200,9,0)</f>
        <v>dicot_angiosperm</v>
      </c>
      <c r="M1677" s="5" t="s">
        <v>20</v>
      </c>
      <c r="N1677" s="15">
        <v>1</v>
      </c>
    </row>
    <row r="1678" spans="1:14" x14ac:dyDescent="0.25">
      <c r="A1678">
        <v>50205</v>
      </c>
      <c r="B1678" s="5">
        <v>2008</v>
      </c>
      <c r="C1678" s="4">
        <f>VLOOKUP(B1678&amp;A1678,[1]obs_dates!$C$1:$D$661,2,FALSE)</f>
        <v>39756</v>
      </c>
      <c r="D1678" t="s">
        <v>46</v>
      </c>
      <c r="E1678" t="s">
        <v>42</v>
      </c>
      <c r="F1678" t="s">
        <v>9</v>
      </c>
      <c r="G1678" t="str">
        <f t="shared" si="26"/>
        <v>grazed-ungrazed</v>
      </c>
      <c r="H1678" s="5">
        <v>2488</v>
      </c>
      <c r="I1678" s="5">
        <v>2492</v>
      </c>
      <c r="J1678" s="16" t="s">
        <v>18</v>
      </c>
      <c r="K1678" s="5" t="str">
        <f>VLOOKUP(J1678,[1]spp_list!$A$1:$I$200,6,0)</f>
        <v>nativetree</v>
      </c>
      <c r="L1678" s="5" t="str">
        <f>VLOOKUP(J1678,[1]spp_list!$A$1:$I$200,9,0)</f>
        <v>monocot_angiosperm</v>
      </c>
      <c r="M1678" s="5" t="s">
        <v>20</v>
      </c>
      <c r="N1678" s="15">
        <v>7</v>
      </c>
    </row>
    <row r="1679" spans="1:14" x14ac:dyDescent="0.25">
      <c r="A1679">
        <v>50303</v>
      </c>
      <c r="B1679" s="5">
        <v>2008</v>
      </c>
      <c r="C1679" s="4">
        <f>VLOOKUP(B1679&amp;A1679,[1]obs_dates!$C$1:$D$661,2,FALSE)</f>
        <v>39757</v>
      </c>
      <c r="D1679" t="s">
        <v>46</v>
      </c>
      <c r="E1679" t="s">
        <v>42</v>
      </c>
      <c r="F1679" t="s">
        <v>9</v>
      </c>
      <c r="G1679" t="str">
        <f t="shared" si="26"/>
        <v>grazed-ungrazed</v>
      </c>
      <c r="H1679" s="5">
        <v>2511</v>
      </c>
      <c r="I1679" s="5">
        <v>3886</v>
      </c>
      <c r="J1679" s="16" t="s">
        <v>16</v>
      </c>
      <c r="K1679" s="5" t="str">
        <f>VLOOKUP(J1679,[1]spp_list!$A$1:$I$200,6,0)</f>
        <v>nativetree</v>
      </c>
      <c r="L1679" s="5" t="str">
        <f>VLOOKUP(J1679,[1]spp_list!$A$1:$I$200,9,0)</f>
        <v>dicot_angiosperm</v>
      </c>
      <c r="M1679" s="5" t="s">
        <v>11</v>
      </c>
      <c r="N1679" s="11">
        <v>1</v>
      </c>
    </row>
    <row r="1680" spans="1:14" x14ac:dyDescent="0.25">
      <c r="A1680">
        <v>50303</v>
      </c>
      <c r="B1680" s="5">
        <v>2008</v>
      </c>
      <c r="C1680" s="4">
        <f>VLOOKUP(B1680&amp;A1680,[1]obs_dates!$C$1:$D$661,2,FALSE)</f>
        <v>39757</v>
      </c>
      <c r="D1680" t="s">
        <v>46</v>
      </c>
      <c r="E1680" t="s">
        <v>42</v>
      </c>
      <c r="F1680" t="s">
        <v>9</v>
      </c>
      <c r="G1680" t="str">
        <f t="shared" si="26"/>
        <v>grazed-ungrazed</v>
      </c>
      <c r="H1680" s="5">
        <v>2511</v>
      </c>
      <c r="I1680" s="5">
        <v>3886</v>
      </c>
      <c r="J1680" s="16" t="s">
        <v>23</v>
      </c>
      <c r="K1680" s="5" t="str">
        <f>VLOOKUP(J1680,[1]spp_list!$A$1:$I$200,6,0)</f>
        <v>nativetree</v>
      </c>
      <c r="L1680" s="5" t="str">
        <f>VLOOKUP(J1680,[1]spp_list!$A$1:$I$200,9,0)</f>
        <v>dicot_angiosperm</v>
      </c>
      <c r="M1680" s="5" t="s">
        <v>20</v>
      </c>
      <c r="N1680" s="15">
        <v>3</v>
      </c>
    </row>
    <row r="1681" spans="1:14" x14ac:dyDescent="0.25">
      <c r="A1681">
        <v>50303</v>
      </c>
      <c r="B1681" s="5">
        <v>2008</v>
      </c>
      <c r="C1681" s="4">
        <f>VLOOKUP(B1681&amp;A1681,[1]obs_dates!$C$1:$D$661,2,FALSE)</f>
        <v>39757</v>
      </c>
      <c r="D1681" t="s">
        <v>46</v>
      </c>
      <c r="E1681" t="s">
        <v>42</v>
      </c>
      <c r="F1681" t="s">
        <v>9</v>
      </c>
      <c r="G1681" t="str">
        <f t="shared" si="26"/>
        <v>grazed-ungrazed</v>
      </c>
      <c r="H1681" s="5">
        <v>2511</v>
      </c>
      <c r="I1681" s="5">
        <v>3886</v>
      </c>
      <c r="J1681" s="16" t="s">
        <v>38</v>
      </c>
      <c r="K1681" s="5" t="str">
        <f>VLOOKUP(J1681,[1]spp_list!$A$1:$I$200,6,0)</f>
        <v>nativetree</v>
      </c>
      <c r="L1681" s="5" t="str">
        <f>VLOOKUP(J1681,[1]spp_list!$A$1:$I$200,9,0)</f>
        <v>dicot_angiosperm</v>
      </c>
      <c r="M1681" s="5" t="s">
        <v>20</v>
      </c>
      <c r="N1681" s="15">
        <v>1</v>
      </c>
    </row>
    <row r="1682" spans="1:14" x14ac:dyDescent="0.25">
      <c r="A1682">
        <v>50303</v>
      </c>
      <c r="B1682" s="5">
        <v>2008</v>
      </c>
      <c r="C1682" s="4">
        <f>VLOOKUP(B1682&amp;A1682,[1]obs_dates!$C$1:$D$661,2,FALSE)</f>
        <v>39757</v>
      </c>
      <c r="D1682" t="s">
        <v>46</v>
      </c>
      <c r="E1682" t="s">
        <v>42</v>
      </c>
      <c r="F1682" t="s">
        <v>9</v>
      </c>
      <c r="G1682" t="str">
        <f t="shared" si="26"/>
        <v>grazed-ungrazed</v>
      </c>
      <c r="H1682" s="5">
        <v>2511</v>
      </c>
      <c r="I1682" s="5">
        <v>3886</v>
      </c>
      <c r="J1682" s="16" t="s">
        <v>18</v>
      </c>
      <c r="K1682" s="5" t="str">
        <f>VLOOKUP(J1682,[1]spp_list!$A$1:$I$200,6,0)</f>
        <v>nativetree</v>
      </c>
      <c r="L1682" s="5" t="str">
        <f>VLOOKUP(J1682,[1]spp_list!$A$1:$I$200,9,0)</f>
        <v>monocot_angiosperm</v>
      </c>
      <c r="M1682" s="5" t="s">
        <v>20</v>
      </c>
      <c r="N1682" s="15">
        <v>1</v>
      </c>
    </row>
    <row r="1683" spans="1:14" x14ac:dyDescent="0.25">
      <c r="A1683">
        <v>50304</v>
      </c>
      <c r="B1683" s="5">
        <v>2008</v>
      </c>
      <c r="C1683" s="4">
        <f>VLOOKUP(B1683&amp;A1683,[1]obs_dates!$C$1:$D$661,2,FALSE)</f>
        <v>39757</v>
      </c>
      <c r="D1683" t="s">
        <v>46</v>
      </c>
      <c r="E1683" t="s">
        <v>42</v>
      </c>
      <c r="F1683" t="s">
        <v>9</v>
      </c>
      <c r="G1683" t="str">
        <f t="shared" si="26"/>
        <v>grazed-ungrazed</v>
      </c>
      <c r="H1683" s="5">
        <v>466</v>
      </c>
      <c r="I1683" s="5">
        <v>3976</v>
      </c>
      <c r="J1683" s="16" t="s">
        <v>10</v>
      </c>
      <c r="K1683" s="5" t="str">
        <f>VLOOKUP(J1683,[1]spp_list!$A$1:$I$200,6,0)</f>
        <v>nativetree</v>
      </c>
      <c r="L1683" s="5" t="str">
        <f>VLOOKUP(J1683,[1]spp_list!$A$1:$I$200,9,0)</f>
        <v>dicot_angiosperm</v>
      </c>
      <c r="M1683" s="5" t="s">
        <v>11</v>
      </c>
      <c r="N1683" s="11">
        <v>7</v>
      </c>
    </row>
    <row r="1684" spans="1:14" x14ac:dyDescent="0.25">
      <c r="A1684">
        <v>50304</v>
      </c>
      <c r="B1684" s="5">
        <v>2008</v>
      </c>
      <c r="C1684" s="4">
        <f>VLOOKUP(B1684&amp;A1684,[1]obs_dates!$C$1:$D$661,2,FALSE)</f>
        <v>39757</v>
      </c>
      <c r="D1684" t="s">
        <v>46</v>
      </c>
      <c r="E1684" t="s">
        <v>42</v>
      </c>
      <c r="F1684" t="s">
        <v>9</v>
      </c>
      <c r="G1684" t="str">
        <f t="shared" si="26"/>
        <v>grazed-ungrazed</v>
      </c>
      <c r="H1684" s="5">
        <v>466</v>
      </c>
      <c r="I1684" s="5">
        <v>3976</v>
      </c>
      <c r="J1684" s="16" t="s">
        <v>22</v>
      </c>
      <c r="K1684" s="5" t="str">
        <f>VLOOKUP(J1684,[1]spp_list!$A$1:$I$200,6,0)</f>
        <v>nativetreefern</v>
      </c>
      <c r="L1684" s="5" t="str">
        <f>VLOOKUP(J1684,[1]spp_list!$A$1:$I$200,9,0)</f>
        <v>ferns_and_lycophytes</v>
      </c>
      <c r="M1684" s="5" t="s">
        <v>11</v>
      </c>
      <c r="N1684" s="11">
        <v>1</v>
      </c>
    </row>
    <row r="1685" spans="1:14" x14ac:dyDescent="0.25">
      <c r="A1685">
        <v>50304</v>
      </c>
      <c r="B1685" s="5">
        <v>2008</v>
      </c>
      <c r="C1685" s="4">
        <f>VLOOKUP(B1685&amp;A1685,[1]obs_dates!$C$1:$D$661,2,FALSE)</f>
        <v>39757</v>
      </c>
      <c r="D1685" t="s">
        <v>46</v>
      </c>
      <c r="E1685" t="s">
        <v>42</v>
      </c>
      <c r="F1685" t="s">
        <v>9</v>
      </c>
      <c r="G1685" t="str">
        <f t="shared" si="26"/>
        <v>grazed-ungrazed</v>
      </c>
      <c r="H1685" s="5">
        <v>466</v>
      </c>
      <c r="I1685" s="5">
        <v>3976</v>
      </c>
      <c r="J1685" s="16" t="s">
        <v>13</v>
      </c>
      <c r="K1685" s="5" t="str">
        <f>VLOOKUP(J1685,[1]spp_list!$A$1:$I$200,6,0)</f>
        <v>nativetreefern</v>
      </c>
      <c r="L1685" s="5" t="str">
        <f>VLOOKUP(J1685,[1]spp_list!$A$1:$I$200,9,0)</f>
        <v>ferns_and_lycophytes</v>
      </c>
      <c r="M1685" s="5" t="s">
        <v>11</v>
      </c>
      <c r="N1685" s="11">
        <v>1</v>
      </c>
    </row>
    <row r="1686" spans="1:14" x14ac:dyDescent="0.25">
      <c r="A1686">
        <v>50304</v>
      </c>
      <c r="B1686" s="5">
        <v>2008</v>
      </c>
      <c r="C1686" s="4">
        <f>VLOOKUP(B1686&amp;A1686,[1]obs_dates!$C$1:$D$661,2,FALSE)</f>
        <v>39757</v>
      </c>
      <c r="D1686" t="s">
        <v>46</v>
      </c>
      <c r="E1686" t="s">
        <v>42</v>
      </c>
      <c r="F1686" t="s">
        <v>9</v>
      </c>
      <c r="G1686" t="str">
        <f t="shared" si="26"/>
        <v>grazed-ungrazed</v>
      </c>
      <c r="H1686" s="5">
        <v>466</v>
      </c>
      <c r="I1686" s="5">
        <v>3976</v>
      </c>
      <c r="J1686" s="16" t="s">
        <v>16</v>
      </c>
      <c r="K1686" s="5" t="str">
        <f>VLOOKUP(J1686,[1]spp_list!$A$1:$I$200,6,0)</f>
        <v>nativetree</v>
      </c>
      <c r="L1686" s="5" t="str">
        <f>VLOOKUP(J1686,[1]spp_list!$A$1:$I$200,9,0)</f>
        <v>dicot_angiosperm</v>
      </c>
      <c r="M1686" s="5" t="s">
        <v>11</v>
      </c>
      <c r="N1686" s="11">
        <v>30</v>
      </c>
    </row>
    <row r="1687" spans="1:14" x14ac:dyDescent="0.25">
      <c r="A1687">
        <v>50304</v>
      </c>
      <c r="B1687" s="5">
        <v>2008</v>
      </c>
      <c r="C1687" s="4">
        <f>VLOOKUP(B1687&amp;A1687,[1]obs_dates!$C$1:$D$661,2,FALSE)</f>
        <v>39757</v>
      </c>
      <c r="D1687" t="s">
        <v>46</v>
      </c>
      <c r="E1687" t="s">
        <v>42</v>
      </c>
      <c r="F1687" t="s">
        <v>9</v>
      </c>
      <c r="G1687" t="str">
        <f t="shared" si="26"/>
        <v>grazed-ungrazed</v>
      </c>
      <c r="H1687" s="5">
        <v>466</v>
      </c>
      <c r="I1687" s="5">
        <v>3976</v>
      </c>
      <c r="J1687" s="16" t="s">
        <v>22</v>
      </c>
      <c r="K1687" s="5" t="str">
        <f>VLOOKUP(J1687,[1]spp_list!$A$1:$I$200,6,0)</f>
        <v>nativetreefern</v>
      </c>
      <c r="L1687" s="5" t="str">
        <f>VLOOKUP(J1687,[1]spp_list!$A$1:$I$200,9,0)</f>
        <v>ferns_and_lycophytes</v>
      </c>
      <c r="M1687" s="5" t="s">
        <v>20</v>
      </c>
      <c r="N1687" s="15">
        <v>1</v>
      </c>
    </row>
    <row r="1688" spans="1:14" x14ac:dyDescent="0.25">
      <c r="A1688">
        <v>50304</v>
      </c>
      <c r="B1688" s="5">
        <v>2008</v>
      </c>
      <c r="C1688" s="4">
        <f>VLOOKUP(B1688&amp;A1688,[1]obs_dates!$C$1:$D$661,2,FALSE)</f>
        <v>39757</v>
      </c>
      <c r="D1688" t="s">
        <v>46</v>
      </c>
      <c r="E1688" t="s">
        <v>42</v>
      </c>
      <c r="F1688" t="s">
        <v>9</v>
      </c>
      <c r="G1688" t="str">
        <f t="shared" si="26"/>
        <v>grazed-ungrazed</v>
      </c>
      <c r="H1688" s="5">
        <v>466</v>
      </c>
      <c r="I1688" s="5">
        <v>3976</v>
      </c>
      <c r="J1688" s="16" t="s">
        <v>37</v>
      </c>
      <c r="K1688" s="5" t="str">
        <f>VLOOKUP(J1688,[1]spp_list!$A$1:$I$200,6,0)</f>
        <v>nativetree</v>
      </c>
      <c r="L1688" s="5" t="str">
        <f>VLOOKUP(J1688,[1]spp_list!$A$1:$I$200,9,0)</f>
        <v>gymnosperm</v>
      </c>
      <c r="M1688" s="5" t="s">
        <v>20</v>
      </c>
      <c r="N1688" s="15">
        <v>4</v>
      </c>
    </row>
    <row r="1689" spans="1:14" x14ac:dyDescent="0.25">
      <c r="A1689">
        <v>50304</v>
      </c>
      <c r="B1689" s="5">
        <v>2008</v>
      </c>
      <c r="C1689" s="4">
        <f>VLOOKUP(B1689&amp;A1689,[1]obs_dates!$C$1:$D$661,2,FALSE)</f>
        <v>39757</v>
      </c>
      <c r="D1689" t="s">
        <v>46</v>
      </c>
      <c r="E1689" t="s">
        <v>42</v>
      </c>
      <c r="F1689" t="s">
        <v>9</v>
      </c>
      <c r="G1689" t="str">
        <f t="shared" si="26"/>
        <v>grazed-ungrazed</v>
      </c>
      <c r="H1689" s="5">
        <v>466</v>
      </c>
      <c r="I1689" s="5">
        <v>3976</v>
      </c>
      <c r="J1689" s="16" t="s">
        <v>23</v>
      </c>
      <c r="K1689" s="5" t="str">
        <f>VLOOKUP(J1689,[1]spp_list!$A$1:$I$200,6,0)</f>
        <v>nativetree</v>
      </c>
      <c r="L1689" s="5" t="str">
        <f>VLOOKUP(J1689,[1]spp_list!$A$1:$I$200,9,0)</f>
        <v>dicot_angiosperm</v>
      </c>
      <c r="M1689" s="5" t="s">
        <v>20</v>
      </c>
      <c r="N1689" s="15">
        <v>4</v>
      </c>
    </row>
    <row r="1690" spans="1:14" x14ac:dyDescent="0.25">
      <c r="A1690">
        <v>50305</v>
      </c>
      <c r="B1690" s="5">
        <v>2008</v>
      </c>
      <c r="C1690" s="4">
        <f>VLOOKUP(B1690&amp;A1690,[1]obs_dates!$C$1:$D$661,2,FALSE)</f>
        <v>39757</v>
      </c>
      <c r="D1690" t="s">
        <v>46</v>
      </c>
      <c r="E1690" t="s">
        <v>42</v>
      </c>
      <c r="F1690" t="s">
        <v>9</v>
      </c>
      <c r="G1690" t="str">
        <f t="shared" si="26"/>
        <v>grazed-ungrazed</v>
      </c>
      <c r="H1690" s="5">
        <v>3979</v>
      </c>
      <c r="I1690" s="5">
        <v>3980</v>
      </c>
      <c r="J1690" s="16" t="s">
        <v>22</v>
      </c>
      <c r="K1690" s="5" t="str">
        <f>VLOOKUP(J1690,[1]spp_list!$A$1:$I$200,6,0)</f>
        <v>nativetreefern</v>
      </c>
      <c r="L1690" s="5" t="str">
        <f>VLOOKUP(J1690,[1]spp_list!$A$1:$I$200,9,0)</f>
        <v>ferns_and_lycophytes</v>
      </c>
      <c r="M1690" s="5" t="s">
        <v>11</v>
      </c>
      <c r="N1690" s="11">
        <v>4</v>
      </c>
    </row>
    <row r="1691" spans="1:14" x14ac:dyDescent="0.25">
      <c r="A1691">
        <v>50305</v>
      </c>
      <c r="B1691" s="5">
        <v>2008</v>
      </c>
      <c r="C1691" s="4">
        <f>VLOOKUP(B1691&amp;A1691,[1]obs_dates!$C$1:$D$661,2,FALSE)</f>
        <v>39757</v>
      </c>
      <c r="D1691" t="s">
        <v>46</v>
      </c>
      <c r="E1691" t="s">
        <v>42</v>
      </c>
      <c r="F1691" t="s">
        <v>9</v>
      </c>
      <c r="G1691" t="str">
        <f t="shared" si="26"/>
        <v>grazed-ungrazed</v>
      </c>
      <c r="H1691" s="5">
        <v>3979</v>
      </c>
      <c r="I1691" s="5">
        <v>3980</v>
      </c>
      <c r="J1691" s="16" t="s">
        <v>12</v>
      </c>
      <c r="K1691" s="5" t="str">
        <f>VLOOKUP(J1691,[1]spp_list!$A$1:$I$200,6,0)</f>
        <v>nativetreefern</v>
      </c>
      <c r="L1691" s="5" t="str">
        <f>VLOOKUP(J1691,[1]spp_list!$A$1:$I$200,9,0)</f>
        <v>ferns_and_lycophytes</v>
      </c>
      <c r="M1691" s="5" t="s">
        <v>11</v>
      </c>
      <c r="N1691" s="11">
        <v>1</v>
      </c>
    </row>
    <row r="1692" spans="1:14" x14ac:dyDescent="0.25">
      <c r="A1692">
        <v>50305</v>
      </c>
      <c r="B1692" s="5">
        <v>2008</v>
      </c>
      <c r="C1692" s="4">
        <f>VLOOKUP(B1692&amp;A1692,[1]obs_dates!$C$1:$D$661,2,FALSE)</f>
        <v>39757</v>
      </c>
      <c r="D1692" t="s">
        <v>46</v>
      </c>
      <c r="E1692" t="s">
        <v>42</v>
      </c>
      <c r="F1692" t="s">
        <v>9</v>
      </c>
      <c r="G1692" t="str">
        <f t="shared" si="26"/>
        <v>grazed-ungrazed</v>
      </c>
      <c r="H1692" s="5">
        <v>3979</v>
      </c>
      <c r="I1692" s="5">
        <v>3980</v>
      </c>
      <c r="J1692" s="16" t="s">
        <v>13</v>
      </c>
      <c r="K1692" s="5" t="str">
        <f>VLOOKUP(J1692,[1]spp_list!$A$1:$I$200,6,0)</f>
        <v>nativetreefern</v>
      </c>
      <c r="L1692" s="5" t="str">
        <f>VLOOKUP(J1692,[1]spp_list!$A$1:$I$200,9,0)</f>
        <v>ferns_and_lycophytes</v>
      </c>
      <c r="M1692" s="5" t="s">
        <v>11</v>
      </c>
      <c r="N1692" s="11">
        <v>9</v>
      </c>
    </row>
    <row r="1693" spans="1:14" x14ac:dyDescent="0.25">
      <c r="A1693">
        <v>50305</v>
      </c>
      <c r="B1693" s="5">
        <v>2008</v>
      </c>
      <c r="C1693" s="4">
        <f>VLOOKUP(B1693&amp;A1693,[1]obs_dates!$C$1:$D$661,2,FALSE)</f>
        <v>39757</v>
      </c>
      <c r="D1693" t="s">
        <v>46</v>
      </c>
      <c r="E1693" t="s">
        <v>42</v>
      </c>
      <c r="F1693" t="s">
        <v>9</v>
      </c>
      <c r="G1693" t="str">
        <f t="shared" si="26"/>
        <v>grazed-ungrazed</v>
      </c>
      <c r="H1693" s="5">
        <v>3979</v>
      </c>
      <c r="I1693" s="5">
        <v>3980</v>
      </c>
      <c r="J1693" s="16" t="s">
        <v>22</v>
      </c>
      <c r="K1693" s="5" t="str">
        <f>VLOOKUP(J1693,[1]spp_list!$A$1:$I$200,6,0)</f>
        <v>nativetreefern</v>
      </c>
      <c r="L1693" s="5" t="str">
        <f>VLOOKUP(J1693,[1]spp_list!$A$1:$I$200,9,0)</f>
        <v>ferns_and_lycophytes</v>
      </c>
      <c r="M1693" s="5" t="s">
        <v>20</v>
      </c>
      <c r="N1693" s="15">
        <v>1</v>
      </c>
    </row>
    <row r="1694" spans="1:14" x14ac:dyDescent="0.25">
      <c r="A1694">
        <v>50402</v>
      </c>
      <c r="B1694" s="5">
        <v>2008</v>
      </c>
      <c r="C1694" s="4">
        <f>VLOOKUP(B1694&amp;A1694,[1]obs_dates!$C$1:$D$661,2,FALSE)</f>
        <v>39757</v>
      </c>
      <c r="D1694" t="s">
        <v>46</v>
      </c>
      <c r="E1694" t="s">
        <v>42</v>
      </c>
      <c r="F1694" t="s">
        <v>9</v>
      </c>
      <c r="G1694" t="str">
        <f t="shared" si="26"/>
        <v>grazed-ungrazed</v>
      </c>
      <c r="H1694" s="5">
        <v>3725</v>
      </c>
      <c r="I1694" s="5">
        <v>3719</v>
      </c>
      <c r="J1694" s="16" t="s">
        <v>22</v>
      </c>
      <c r="K1694" s="5" t="str">
        <f>VLOOKUP(J1694,[1]spp_list!$A$1:$I$200,6,0)</f>
        <v>nativetreefern</v>
      </c>
      <c r="L1694" s="5" t="str">
        <f>VLOOKUP(J1694,[1]spp_list!$A$1:$I$200,9,0)</f>
        <v>ferns_and_lycophytes</v>
      </c>
      <c r="M1694" s="5" t="s">
        <v>11</v>
      </c>
      <c r="N1694" s="11">
        <v>2</v>
      </c>
    </row>
    <row r="1695" spans="1:14" x14ac:dyDescent="0.25">
      <c r="A1695">
        <v>50402</v>
      </c>
      <c r="B1695" s="5">
        <v>2008</v>
      </c>
      <c r="C1695" s="4">
        <f>VLOOKUP(B1695&amp;A1695,[1]obs_dates!$C$1:$D$661,2,FALSE)</f>
        <v>39757</v>
      </c>
      <c r="D1695" t="s">
        <v>46</v>
      </c>
      <c r="E1695" t="s">
        <v>42</v>
      </c>
      <c r="F1695" t="s">
        <v>9</v>
      </c>
      <c r="G1695" t="str">
        <f t="shared" si="26"/>
        <v>grazed-ungrazed</v>
      </c>
      <c r="H1695" s="5">
        <v>3725</v>
      </c>
      <c r="I1695" s="5">
        <v>3719</v>
      </c>
      <c r="J1695" s="16" t="s">
        <v>16</v>
      </c>
      <c r="K1695" s="5" t="str">
        <f>VLOOKUP(J1695,[1]spp_list!$A$1:$I$200,6,0)</f>
        <v>nativetree</v>
      </c>
      <c r="L1695" s="5" t="str">
        <f>VLOOKUP(J1695,[1]spp_list!$A$1:$I$200,9,0)</f>
        <v>dicot_angiosperm</v>
      </c>
      <c r="M1695" s="5" t="s">
        <v>11</v>
      </c>
      <c r="N1695" s="11">
        <v>2</v>
      </c>
    </row>
    <row r="1696" spans="1:14" x14ac:dyDescent="0.25">
      <c r="A1696">
        <v>50402</v>
      </c>
      <c r="B1696" s="5">
        <v>2008</v>
      </c>
      <c r="C1696" s="4">
        <f>VLOOKUP(B1696&amp;A1696,[1]obs_dates!$C$1:$D$661,2,FALSE)</f>
        <v>39757</v>
      </c>
      <c r="D1696" t="s">
        <v>46</v>
      </c>
      <c r="E1696" t="s">
        <v>42</v>
      </c>
      <c r="F1696" t="s">
        <v>9</v>
      </c>
      <c r="G1696" t="str">
        <f t="shared" si="26"/>
        <v>grazed-ungrazed</v>
      </c>
      <c r="H1696" s="5">
        <v>3725</v>
      </c>
      <c r="I1696" s="5">
        <v>3719</v>
      </c>
      <c r="J1696" s="16" t="s">
        <v>22</v>
      </c>
      <c r="K1696" s="5" t="str">
        <f>VLOOKUP(J1696,[1]spp_list!$A$1:$I$200,6,0)</f>
        <v>nativetreefern</v>
      </c>
      <c r="L1696" s="5" t="str">
        <f>VLOOKUP(J1696,[1]spp_list!$A$1:$I$200,9,0)</f>
        <v>ferns_and_lycophytes</v>
      </c>
      <c r="M1696" s="5" t="s">
        <v>20</v>
      </c>
      <c r="N1696" s="15">
        <v>1</v>
      </c>
    </row>
    <row r="1697" spans="1:14" x14ac:dyDescent="0.25">
      <c r="A1697">
        <v>50402</v>
      </c>
      <c r="B1697" s="5">
        <v>2008</v>
      </c>
      <c r="C1697" s="4">
        <f>VLOOKUP(B1697&amp;A1697,[1]obs_dates!$C$1:$D$661,2,FALSE)</f>
        <v>39757</v>
      </c>
      <c r="D1697" t="s">
        <v>46</v>
      </c>
      <c r="E1697" t="s">
        <v>42</v>
      </c>
      <c r="F1697" t="s">
        <v>9</v>
      </c>
      <c r="G1697" t="str">
        <f t="shared" si="26"/>
        <v>grazed-ungrazed</v>
      </c>
      <c r="H1697" s="5">
        <v>3725</v>
      </c>
      <c r="I1697" s="5">
        <v>3719</v>
      </c>
      <c r="J1697" s="16" t="s">
        <v>18</v>
      </c>
      <c r="K1697" s="5" t="str">
        <f>VLOOKUP(J1697,[1]spp_list!$A$1:$I$200,6,0)</f>
        <v>nativetree</v>
      </c>
      <c r="L1697" s="5" t="str">
        <f>VLOOKUP(J1697,[1]spp_list!$A$1:$I$200,9,0)</f>
        <v>monocot_angiosperm</v>
      </c>
      <c r="M1697" s="5" t="s">
        <v>20</v>
      </c>
      <c r="N1697" s="15">
        <v>4</v>
      </c>
    </row>
    <row r="1698" spans="1:14" x14ac:dyDescent="0.25">
      <c r="A1698">
        <v>50403</v>
      </c>
      <c r="B1698" s="5">
        <v>2008</v>
      </c>
      <c r="C1698" s="4">
        <f>VLOOKUP(B1698&amp;A1698,[1]obs_dates!$C$1:$D$661,2,FALSE)</f>
        <v>39757</v>
      </c>
      <c r="D1698" t="s">
        <v>46</v>
      </c>
      <c r="E1698" t="s">
        <v>42</v>
      </c>
      <c r="F1698" t="s">
        <v>9</v>
      </c>
      <c r="G1698" t="str">
        <f t="shared" si="26"/>
        <v>grazed-ungrazed</v>
      </c>
      <c r="H1698" s="5">
        <v>3727</v>
      </c>
      <c r="I1698" s="5">
        <v>3726</v>
      </c>
      <c r="J1698" s="16" t="s">
        <v>22</v>
      </c>
      <c r="K1698" s="5" t="str">
        <f>VLOOKUP(J1698,[1]spp_list!$A$1:$I$200,6,0)</f>
        <v>nativetreefern</v>
      </c>
      <c r="L1698" s="5" t="str">
        <f>VLOOKUP(J1698,[1]spp_list!$A$1:$I$200,9,0)</f>
        <v>ferns_and_lycophytes</v>
      </c>
      <c r="M1698" s="5" t="s">
        <v>11</v>
      </c>
      <c r="N1698" s="11">
        <v>4</v>
      </c>
    </row>
    <row r="1699" spans="1:14" x14ac:dyDescent="0.25">
      <c r="A1699">
        <v>50403</v>
      </c>
      <c r="B1699" s="5">
        <v>2008</v>
      </c>
      <c r="C1699" s="4">
        <f>VLOOKUP(B1699&amp;A1699,[1]obs_dates!$C$1:$D$661,2,FALSE)</f>
        <v>39757</v>
      </c>
      <c r="D1699" t="s">
        <v>46</v>
      </c>
      <c r="E1699" t="s">
        <v>42</v>
      </c>
      <c r="F1699" t="s">
        <v>9</v>
      </c>
      <c r="G1699" t="str">
        <f t="shared" si="26"/>
        <v>grazed-ungrazed</v>
      </c>
      <c r="H1699" s="5">
        <v>3727</v>
      </c>
      <c r="I1699" s="5">
        <v>3726</v>
      </c>
      <c r="J1699" s="16" t="s">
        <v>37</v>
      </c>
      <c r="K1699" s="5" t="str">
        <f>VLOOKUP(J1699,[1]spp_list!$A$1:$I$200,6,0)</f>
        <v>nativetree</v>
      </c>
      <c r="L1699" s="5" t="str">
        <f>VLOOKUP(J1699,[1]spp_list!$A$1:$I$200,9,0)</f>
        <v>gymnosperm</v>
      </c>
      <c r="M1699" s="5" t="s">
        <v>11</v>
      </c>
      <c r="N1699" s="11">
        <v>1</v>
      </c>
    </row>
    <row r="1700" spans="1:14" x14ac:dyDescent="0.25">
      <c r="A1700">
        <v>50403</v>
      </c>
      <c r="B1700" s="5">
        <v>2008</v>
      </c>
      <c r="C1700" s="4">
        <f>VLOOKUP(B1700&amp;A1700,[1]obs_dates!$C$1:$D$661,2,FALSE)</f>
        <v>39757</v>
      </c>
      <c r="D1700" t="s">
        <v>46</v>
      </c>
      <c r="E1700" t="s">
        <v>42</v>
      </c>
      <c r="F1700" t="s">
        <v>9</v>
      </c>
      <c r="G1700" t="str">
        <f t="shared" si="26"/>
        <v>grazed-ungrazed</v>
      </c>
      <c r="H1700" s="5">
        <v>3727</v>
      </c>
      <c r="I1700" s="5">
        <v>3726</v>
      </c>
      <c r="J1700" s="16" t="s">
        <v>75</v>
      </c>
      <c r="K1700" s="5" t="str">
        <f>VLOOKUP(J1700,[1]spp_list!$A$1:$I$200,6,0)</f>
        <v>nativefern</v>
      </c>
      <c r="L1700" s="5" t="str">
        <f>VLOOKUP(J1700,[1]spp_list!$A$1:$I$200,9,0)</f>
        <v>ferns_and_lycophytes</v>
      </c>
      <c r="M1700" s="5" t="s">
        <v>11</v>
      </c>
      <c r="N1700" s="11">
        <v>4</v>
      </c>
    </row>
    <row r="1701" spans="1:14" x14ac:dyDescent="0.25">
      <c r="A1701">
        <v>50502</v>
      </c>
      <c r="B1701" s="5">
        <v>2008</v>
      </c>
      <c r="C1701" s="4">
        <f>VLOOKUP(B1701&amp;A1701,[1]obs_dates!$C$1:$D$661,2,FALSE)</f>
        <v>39762</v>
      </c>
      <c r="D1701" t="s">
        <v>46</v>
      </c>
      <c r="E1701" t="s">
        <v>42</v>
      </c>
      <c r="F1701" t="s">
        <v>9</v>
      </c>
      <c r="G1701" t="str">
        <f t="shared" si="26"/>
        <v>grazed-ungrazed</v>
      </c>
      <c r="H1701" s="5">
        <v>3884</v>
      </c>
      <c r="I1701" s="5">
        <v>3885</v>
      </c>
      <c r="J1701" s="16" t="s">
        <v>22</v>
      </c>
      <c r="K1701" s="5" t="str">
        <f>VLOOKUP(J1701,[1]spp_list!$A$1:$I$200,6,0)</f>
        <v>nativetreefern</v>
      </c>
      <c r="L1701" s="5" t="str">
        <f>VLOOKUP(J1701,[1]spp_list!$A$1:$I$200,9,0)</f>
        <v>ferns_and_lycophytes</v>
      </c>
      <c r="M1701" s="5" t="s">
        <v>11</v>
      </c>
      <c r="N1701" s="11">
        <v>6</v>
      </c>
    </row>
    <row r="1702" spans="1:14" x14ac:dyDescent="0.25">
      <c r="A1702">
        <v>50502</v>
      </c>
      <c r="B1702" s="5">
        <v>2008</v>
      </c>
      <c r="C1702" s="4">
        <f>VLOOKUP(B1702&amp;A1702,[1]obs_dates!$C$1:$D$661,2,FALSE)</f>
        <v>39762</v>
      </c>
      <c r="D1702" t="s">
        <v>46</v>
      </c>
      <c r="E1702" t="s">
        <v>42</v>
      </c>
      <c r="F1702" t="s">
        <v>9</v>
      </c>
      <c r="G1702" t="str">
        <f t="shared" si="26"/>
        <v>grazed-ungrazed</v>
      </c>
      <c r="H1702" s="5">
        <v>3884</v>
      </c>
      <c r="I1702" s="5">
        <v>3885</v>
      </c>
      <c r="J1702" s="16" t="s">
        <v>13</v>
      </c>
      <c r="K1702" s="5" t="str">
        <f>VLOOKUP(J1702,[1]spp_list!$A$1:$I$200,6,0)</f>
        <v>nativetreefern</v>
      </c>
      <c r="L1702" s="5" t="str">
        <f>VLOOKUP(J1702,[1]spp_list!$A$1:$I$200,9,0)</f>
        <v>ferns_and_lycophytes</v>
      </c>
      <c r="M1702" s="5" t="s">
        <v>11</v>
      </c>
      <c r="N1702" s="11">
        <v>2</v>
      </c>
    </row>
    <row r="1703" spans="1:14" x14ac:dyDescent="0.25">
      <c r="A1703">
        <v>50502</v>
      </c>
      <c r="B1703" s="5">
        <v>2008</v>
      </c>
      <c r="C1703" s="4">
        <f>VLOOKUP(B1703&amp;A1703,[1]obs_dates!$C$1:$D$661,2,FALSE)</f>
        <v>39762</v>
      </c>
      <c r="D1703" t="s">
        <v>46</v>
      </c>
      <c r="E1703" t="s">
        <v>42</v>
      </c>
      <c r="F1703" t="s">
        <v>9</v>
      </c>
      <c r="G1703" t="str">
        <f t="shared" si="26"/>
        <v>grazed-ungrazed</v>
      </c>
      <c r="H1703" s="5">
        <v>3884</v>
      </c>
      <c r="I1703" s="5">
        <v>3885</v>
      </c>
      <c r="J1703" s="16" t="s">
        <v>15</v>
      </c>
      <c r="K1703" s="5" t="str">
        <f>VLOOKUP(J1703,[1]spp_list!$A$1:$I$200,6,0)</f>
        <v>nativetree</v>
      </c>
      <c r="L1703" s="5" t="str">
        <f>VLOOKUP(J1703,[1]spp_list!$A$1:$I$200,9,0)</f>
        <v>dicot_angiosperm</v>
      </c>
      <c r="M1703" s="5" t="s">
        <v>11</v>
      </c>
      <c r="N1703" s="11">
        <v>2</v>
      </c>
    </row>
    <row r="1704" spans="1:14" x14ac:dyDescent="0.25">
      <c r="A1704">
        <v>50502</v>
      </c>
      <c r="B1704" s="5">
        <v>2008</v>
      </c>
      <c r="C1704" s="4">
        <f>VLOOKUP(B1704&amp;A1704,[1]obs_dates!$C$1:$D$661,2,FALSE)</f>
        <v>39762</v>
      </c>
      <c r="D1704" t="s">
        <v>46</v>
      </c>
      <c r="E1704" t="s">
        <v>42</v>
      </c>
      <c r="F1704" t="s">
        <v>9</v>
      </c>
      <c r="G1704" t="str">
        <f t="shared" si="26"/>
        <v>grazed-ungrazed</v>
      </c>
      <c r="H1704" s="5">
        <v>3884</v>
      </c>
      <c r="I1704" s="5">
        <v>3885</v>
      </c>
      <c r="J1704" s="16" t="s">
        <v>28</v>
      </c>
      <c r="K1704" s="5" t="str">
        <f>VLOOKUP(J1704,[1]spp_list!$A$1:$I$200,6,0)</f>
        <v>nativetree</v>
      </c>
      <c r="L1704" s="5" t="str">
        <f>VLOOKUP(J1704,[1]spp_list!$A$1:$I$200,9,0)</f>
        <v>dicot_angiosperm</v>
      </c>
      <c r="M1704" s="5" t="s">
        <v>11</v>
      </c>
      <c r="N1704" s="11">
        <v>4</v>
      </c>
    </row>
    <row r="1705" spans="1:14" x14ac:dyDescent="0.25">
      <c r="A1705">
        <v>50502</v>
      </c>
      <c r="B1705" s="5">
        <v>2008</v>
      </c>
      <c r="C1705" s="4">
        <f>VLOOKUP(B1705&amp;A1705,[1]obs_dates!$C$1:$D$661,2,FALSE)</f>
        <v>39762</v>
      </c>
      <c r="D1705" t="s">
        <v>46</v>
      </c>
      <c r="E1705" t="s">
        <v>42</v>
      </c>
      <c r="F1705" t="s">
        <v>9</v>
      </c>
      <c r="G1705" t="str">
        <f t="shared" si="26"/>
        <v>grazed-ungrazed</v>
      </c>
      <c r="H1705" s="5">
        <v>3884</v>
      </c>
      <c r="I1705" s="5">
        <v>3885</v>
      </c>
      <c r="J1705" s="16" t="s">
        <v>16</v>
      </c>
      <c r="K1705" s="5" t="str">
        <f>VLOOKUP(J1705,[1]spp_list!$A$1:$I$200,6,0)</f>
        <v>nativetree</v>
      </c>
      <c r="L1705" s="5" t="str">
        <f>VLOOKUP(J1705,[1]spp_list!$A$1:$I$200,9,0)</f>
        <v>dicot_angiosperm</v>
      </c>
      <c r="M1705" s="5" t="s">
        <v>11</v>
      </c>
      <c r="N1705" s="11">
        <v>4</v>
      </c>
    </row>
    <row r="1706" spans="1:14" x14ac:dyDescent="0.25">
      <c r="A1706">
        <v>50502</v>
      </c>
      <c r="B1706" s="5">
        <v>2008</v>
      </c>
      <c r="C1706" s="4">
        <f>VLOOKUP(B1706&amp;A1706,[1]obs_dates!$C$1:$D$661,2,FALSE)</f>
        <v>39762</v>
      </c>
      <c r="D1706" t="s">
        <v>46</v>
      </c>
      <c r="E1706" t="s">
        <v>42</v>
      </c>
      <c r="F1706" t="s">
        <v>9</v>
      </c>
      <c r="G1706" t="str">
        <f t="shared" si="26"/>
        <v>grazed-ungrazed</v>
      </c>
      <c r="H1706" s="5">
        <v>3884</v>
      </c>
      <c r="I1706" s="5">
        <v>3885</v>
      </c>
      <c r="J1706" s="16" t="s">
        <v>15</v>
      </c>
      <c r="K1706" s="5" t="str">
        <f>VLOOKUP(J1706,[1]spp_list!$A$1:$I$200,6,0)</f>
        <v>nativetree</v>
      </c>
      <c r="L1706" s="5" t="str">
        <f>VLOOKUP(J1706,[1]spp_list!$A$1:$I$200,9,0)</f>
        <v>dicot_angiosperm</v>
      </c>
      <c r="M1706" s="5" t="s">
        <v>20</v>
      </c>
      <c r="N1706" s="15">
        <v>3</v>
      </c>
    </row>
    <row r="1707" spans="1:14" x14ac:dyDescent="0.25">
      <c r="A1707">
        <v>50502</v>
      </c>
      <c r="B1707" s="5">
        <v>2008</v>
      </c>
      <c r="C1707" s="4">
        <f>VLOOKUP(B1707&amp;A1707,[1]obs_dates!$C$1:$D$661,2,FALSE)</f>
        <v>39762</v>
      </c>
      <c r="D1707" t="s">
        <v>46</v>
      </c>
      <c r="E1707" t="s">
        <v>42</v>
      </c>
      <c r="F1707" t="s">
        <v>9</v>
      </c>
      <c r="G1707" t="str">
        <f t="shared" si="26"/>
        <v>grazed-ungrazed</v>
      </c>
      <c r="H1707" s="5">
        <v>3884</v>
      </c>
      <c r="I1707" s="5">
        <v>3885</v>
      </c>
      <c r="J1707" s="16" t="s">
        <v>16</v>
      </c>
      <c r="K1707" s="5" t="str">
        <f>VLOOKUP(J1707,[1]spp_list!$A$1:$I$200,6,0)</f>
        <v>nativetree</v>
      </c>
      <c r="L1707" s="5" t="str">
        <f>VLOOKUP(J1707,[1]spp_list!$A$1:$I$200,9,0)</f>
        <v>dicot_angiosperm</v>
      </c>
      <c r="M1707" s="5" t="s">
        <v>20</v>
      </c>
      <c r="N1707" s="15">
        <v>6</v>
      </c>
    </row>
    <row r="1708" spans="1:14" x14ac:dyDescent="0.25">
      <c r="A1708">
        <v>50502</v>
      </c>
      <c r="B1708" s="5">
        <v>2008</v>
      </c>
      <c r="C1708" s="4">
        <f>VLOOKUP(B1708&amp;A1708,[1]obs_dates!$C$1:$D$661,2,FALSE)</f>
        <v>39762</v>
      </c>
      <c r="D1708" t="s">
        <v>46</v>
      </c>
      <c r="E1708" t="s">
        <v>42</v>
      </c>
      <c r="F1708" t="s">
        <v>9</v>
      </c>
      <c r="G1708" t="str">
        <f t="shared" si="26"/>
        <v>grazed-ungrazed</v>
      </c>
      <c r="H1708" s="5">
        <v>3884</v>
      </c>
      <c r="I1708" s="5">
        <v>3885</v>
      </c>
      <c r="J1708" s="16" t="s">
        <v>38</v>
      </c>
      <c r="K1708" s="5" t="str">
        <f>VLOOKUP(J1708,[1]spp_list!$A$1:$I$200,6,0)</f>
        <v>nativetree</v>
      </c>
      <c r="L1708" s="5" t="str">
        <f>VLOOKUP(J1708,[1]spp_list!$A$1:$I$200,9,0)</f>
        <v>dicot_angiosperm</v>
      </c>
      <c r="M1708" s="5" t="s">
        <v>20</v>
      </c>
      <c r="N1708" s="15">
        <v>7</v>
      </c>
    </row>
    <row r="1709" spans="1:14" x14ac:dyDescent="0.25">
      <c r="A1709">
        <v>50503</v>
      </c>
      <c r="B1709" s="5">
        <v>2008</v>
      </c>
      <c r="C1709" s="4">
        <f>VLOOKUP(B1709&amp;A1709,[1]obs_dates!$C$1:$D$661,2,FALSE)</f>
        <v>39762</v>
      </c>
      <c r="D1709" t="s">
        <v>46</v>
      </c>
      <c r="E1709" t="s">
        <v>42</v>
      </c>
      <c r="F1709" t="s">
        <v>9</v>
      </c>
      <c r="G1709" t="str">
        <f t="shared" si="26"/>
        <v>grazed-ungrazed</v>
      </c>
      <c r="H1709" s="5">
        <v>3879</v>
      </c>
      <c r="I1709" s="5">
        <v>3882</v>
      </c>
      <c r="J1709" s="16" t="s">
        <v>26</v>
      </c>
      <c r="K1709" s="5" t="str">
        <f>VLOOKUP(J1709,[1]spp_list!$A$1:$I$200,6,0)</f>
        <v>nativetree</v>
      </c>
      <c r="L1709" s="5" t="str">
        <f>VLOOKUP(J1709,[1]spp_list!$A$1:$I$200,9,0)</f>
        <v>dicot_angiosperm</v>
      </c>
      <c r="M1709" s="5" t="s">
        <v>11</v>
      </c>
      <c r="N1709" s="11">
        <v>1</v>
      </c>
    </row>
    <row r="1710" spans="1:14" x14ac:dyDescent="0.25">
      <c r="A1710">
        <v>50503</v>
      </c>
      <c r="B1710" s="5">
        <v>2008</v>
      </c>
      <c r="C1710" s="4">
        <f>VLOOKUP(B1710&amp;A1710,[1]obs_dates!$C$1:$D$661,2,FALSE)</f>
        <v>39762</v>
      </c>
      <c r="D1710" t="s">
        <v>46</v>
      </c>
      <c r="E1710" t="s">
        <v>42</v>
      </c>
      <c r="F1710" t="s">
        <v>9</v>
      </c>
      <c r="G1710" t="str">
        <f t="shared" si="26"/>
        <v>grazed-ungrazed</v>
      </c>
      <c r="H1710" s="5">
        <v>3879</v>
      </c>
      <c r="I1710" s="5">
        <v>3882</v>
      </c>
      <c r="J1710" s="16" t="s">
        <v>13</v>
      </c>
      <c r="K1710" s="5" t="str">
        <f>VLOOKUP(J1710,[1]spp_list!$A$1:$I$200,6,0)</f>
        <v>nativetreefern</v>
      </c>
      <c r="L1710" s="5" t="str">
        <f>VLOOKUP(J1710,[1]spp_list!$A$1:$I$200,9,0)</f>
        <v>ferns_and_lycophytes</v>
      </c>
      <c r="M1710" s="5" t="s">
        <v>11</v>
      </c>
      <c r="N1710" s="11">
        <v>5</v>
      </c>
    </row>
    <row r="1711" spans="1:14" x14ac:dyDescent="0.25">
      <c r="A1711">
        <v>50503</v>
      </c>
      <c r="B1711" s="5">
        <v>2008</v>
      </c>
      <c r="C1711" s="4">
        <f>VLOOKUP(B1711&amp;A1711,[1]obs_dates!$C$1:$D$661,2,FALSE)</f>
        <v>39762</v>
      </c>
      <c r="D1711" t="s">
        <v>46</v>
      </c>
      <c r="E1711" t="s">
        <v>42</v>
      </c>
      <c r="F1711" t="s">
        <v>9</v>
      </c>
      <c r="G1711" t="str">
        <f t="shared" si="26"/>
        <v>grazed-ungrazed</v>
      </c>
      <c r="H1711" s="5">
        <v>3879</v>
      </c>
      <c r="I1711" s="5">
        <v>3882</v>
      </c>
      <c r="J1711" s="16" t="s">
        <v>15</v>
      </c>
      <c r="K1711" s="5" t="str">
        <f>VLOOKUP(J1711,[1]spp_list!$A$1:$I$200,6,0)</f>
        <v>nativetree</v>
      </c>
      <c r="L1711" s="5" t="str">
        <f>VLOOKUP(J1711,[1]spp_list!$A$1:$I$200,9,0)</f>
        <v>dicot_angiosperm</v>
      </c>
      <c r="M1711" s="5" t="s">
        <v>11</v>
      </c>
      <c r="N1711" s="11">
        <v>2</v>
      </c>
    </row>
    <row r="1712" spans="1:14" x14ac:dyDescent="0.25">
      <c r="A1712">
        <v>50503</v>
      </c>
      <c r="B1712" s="5">
        <v>2008</v>
      </c>
      <c r="C1712" s="4">
        <f>VLOOKUP(B1712&amp;A1712,[1]obs_dates!$C$1:$D$661,2,FALSE)</f>
        <v>39762</v>
      </c>
      <c r="D1712" t="s">
        <v>46</v>
      </c>
      <c r="E1712" t="s">
        <v>42</v>
      </c>
      <c r="F1712" t="s">
        <v>9</v>
      </c>
      <c r="G1712" t="str">
        <f t="shared" si="26"/>
        <v>grazed-ungrazed</v>
      </c>
      <c r="H1712" s="5">
        <v>3879</v>
      </c>
      <c r="I1712" s="5">
        <v>3882</v>
      </c>
      <c r="J1712" s="16" t="s">
        <v>15</v>
      </c>
      <c r="K1712" s="5" t="str">
        <f>VLOOKUP(J1712,[1]spp_list!$A$1:$I$200,6,0)</f>
        <v>nativetree</v>
      </c>
      <c r="L1712" s="5" t="str">
        <f>VLOOKUP(J1712,[1]spp_list!$A$1:$I$200,9,0)</f>
        <v>dicot_angiosperm</v>
      </c>
      <c r="M1712" s="5" t="s">
        <v>20</v>
      </c>
      <c r="N1712" s="15">
        <v>2</v>
      </c>
    </row>
    <row r="1713" spans="1:14" x14ac:dyDescent="0.25">
      <c r="A1713">
        <v>50503</v>
      </c>
      <c r="B1713" s="5">
        <v>2008</v>
      </c>
      <c r="C1713" s="4">
        <f>VLOOKUP(B1713&amp;A1713,[1]obs_dates!$C$1:$D$661,2,FALSE)</f>
        <v>39762</v>
      </c>
      <c r="D1713" t="s">
        <v>46</v>
      </c>
      <c r="E1713" t="s">
        <v>42</v>
      </c>
      <c r="F1713" t="s">
        <v>9</v>
      </c>
      <c r="G1713" t="str">
        <f t="shared" si="26"/>
        <v>grazed-ungrazed</v>
      </c>
      <c r="H1713" s="5">
        <v>3879</v>
      </c>
      <c r="I1713" s="5">
        <v>3882</v>
      </c>
      <c r="J1713" s="16" t="s">
        <v>23</v>
      </c>
      <c r="K1713" s="5" t="str">
        <f>VLOOKUP(J1713,[1]spp_list!$A$1:$I$200,6,0)</f>
        <v>nativetree</v>
      </c>
      <c r="L1713" s="5" t="str">
        <f>VLOOKUP(J1713,[1]spp_list!$A$1:$I$200,9,0)</f>
        <v>dicot_angiosperm</v>
      </c>
      <c r="M1713" s="5" t="s">
        <v>20</v>
      </c>
      <c r="N1713" s="15">
        <v>1</v>
      </c>
    </row>
    <row r="1714" spans="1:14" x14ac:dyDescent="0.25">
      <c r="A1714">
        <v>50602</v>
      </c>
      <c r="B1714" s="5">
        <v>2008</v>
      </c>
      <c r="C1714" s="4">
        <f>VLOOKUP(B1714&amp;A1714,[1]obs_dates!$C$1:$D$661,2,FALSE)</f>
        <v>39757</v>
      </c>
      <c r="D1714" t="s">
        <v>46</v>
      </c>
      <c r="E1714" t="s">
        <v>42</v>
      </c>
      <c r="F1714" t="s">
        <v>9</v>
      </c>
      <c r="G1714" t="str">
        <f t="shared" si="26"/>
        <v>grazed-ungrazed</v>
      </c>
      <c r="H1714" s="5">
        <v>3873</v>
      </c>
      <c r="I1714" s="5">
        <v>3921</v>
      </c>
      <c r="J1714" s="16" t="s">
        <v>22</v>
      </c>
      <c r="K1714" s="5" t="str">
        <f>VLOOKUP(J1714,[1]spp_list!$A$1:$I$200,6,0)</f>
        <v>nativetreefern</v>
      </c>
      <c r="L1714" s="5" t="str">
        <f>VLOOKUP(J1714,[1]spp_list!$A$1:$I$200,9,0)</f>
        <v>ferns_and_lycophytes</v>
      </c>
      <c r="M1714" s="5" t="s">
        <v>11</v>
      </c>
      <c r="N1714" s="11">
        <v>4</v>
      </c>
    </row>
    <row r="1715" spans="1:14" x14ac:dyDescent="0.25">
      <c r="A1715">
        <v>50602</v>
      </c>
      <c r="B1715" s="5">
        <v>2008</v>
      </c>
      <c r="C1715" s="4">
        <f>VLOOKUP(B1715&amp;A1715,[1]obs_dates!$C$1:$D$661,2,FALSE)</f>
        <v>39757</v>
      </c>
      <c r="D1715" t="s">
        <v>46</v>
      </c>
      <c r="E1715" t="s">
        <v>42</v>
      </c>
      <c r="F1715" t="s">
        <v>9</v>
      </c>
      <c r="G1715" t="str">
        <f t="shared" si="26"/>
        <v>grazed-ungrazed</v>
      </c>
      <c r="H1715" s="5">
        <v>3873</v>
      </c>
      <c r="I1715" s="5">
        <v>3921</v>
      </c>
      <c r="J1715" s="16" t="s">
        <v>13</v>
      </c>
      <c r="K1715" s="5" t="str">
        <f>VLOOKUP(J1715,[1]spp_list!$A$1:$I$200,6,0)</f>
        <v>nativetreefern</v>
      </c>
      <c r="L1715" s="5" t="str">
        <f>VLOOKUP(J1715,[1]spp_list!$A$1:$I$200,9,0)</f>
        <v>ferns_and_lycophytes</v>
      </c>
      <c r="M1715" s="5" t="s">
        <v>11</v>
      </c>
      <c r="N1715" s="11">
        <v>2</v>
      </c>
    </row>
    <row r="1716" spans="1:14" x14ac:dyDescent="0.25">
      <c r="A1716">
        <v>50602</v>
      </c>
      <c r="B1716" s="5">
        <v>2008</v>
      </c>
      <c r="C1716" s="4">
        <f>VLOOKUP(B1716&amp;A1716,[1]obs_dates!$C$1:$D$661,2,FALSE)</f>
        <v>39757</v>
      </c>
      <c r="D1716" t="s">
        <v>46</v>
      </c>
      <c r="E1716" t="s">
        <v>42</v>
      </c>
      <c r="F1716" t="s">
        <v>9</v>
      </c>
      <c r="G1716" t="str">
        <f t="shared" si="26"/>
        <v>grazed-ungrazed</v>
      </c>
      <c r="H1716" s="5">
        <v>3873</v>
      </c>
      <c r="I1716" s="5">
        <v>3921</v>
      </c>
      <c r="J1716" s="16" t="s">
        <v>14</v>
      </c>
      <c r="K1716" s="5" t="str">
        <f>VLOOKUP(J1716,[1]spp_list!$A$1:$I$200,6,0)</f>
        <v>nativeshrub</v>
      </c>
      <c r="L1716" s="5" t="str">
        <f>VLOOKUP(J1716,[1]spp_list!$A$1:$I$200,9,0)</f>
        <v>dicot_angiosperm</v>
      </c>
      <c r="M1716" s="5" t="s">
        <v>11</v>
      </c>
      <c r="N1716" s="11">
        <v>3</v>
      </c>
    </row>
    <row r="1717" spans="1:14" x14ac:dyDescent="0.25">
      <c r="A1717">
        <v>50602</v>
      </c>
      <c r="B1717" s="5">
        <v>2008</v>
      </c>
      <c r="C1717" s="4">
        <f>VLOOKUP(B1717&amp;A1717,[1]obs_dates!$C$1:$D$661,2,FALSE)</f>
        <v>39757</v>
      </c>
      <c r="D1717" t="s">
        <v>46</v>
      </c>
      <c r="E1717" t="s">
        <v>42</v>
      </c>
      <c r="F1717" t="s">
        <v>9</v>
      </c>
      <c r="G1717" t="str">
        <f t="shared" si="26"/>
        <v>grazed-ungrazed</v>
      </c>
      <c r="H1717" s="5">
        <v>3873</v>
      </c>
      <c r="I1717" s="5">
        <v>3921</v>
      </c>
      <c r="J1717" s="16" t="s">
        <v>15</v>
      </c>
      <c r="K1717" s="5" t="str">
        <f>VLOOKUP(J1717,[1]spp_list!$A$1:$I$200,6,0)</f>
        <v>nativetree</v>
      </c>
      <c r="L1717" s="5" t="str">
        <f>VLOOKUP(J1717,[1]spp_list!$A$1:$I$200,9,0)</f>
        <v>dicot_angiosperm</v>
      </c>
      <c r="M1717" s="5" t="s">
        <v>11</v>
      </c>
      <c r="N1717" s="11">
        <v>3</v>
      </c>
    </row>
    <row r="1718" spans="1:14" x14ac:dyDescent="0.25">
      <c r="A1718">
        <v>50602</v>
      </c>
      <c r="B1718" s="5">
        <v>2008</v>
      </c>
      <c r="C1718" s="4">
        <f>VLOOKUP(B1718&amp;A1718,[1]obs_dates!$C$1:$D$661,2,FALSE)</f>
        <v>39757</v>
      </c>
      <c r="D1718" t="s">
        <v>46</v>
      </c>
      <c r="E1718" t="s">
        <v>42</v>
      </c>
      <c r="F1718" t="s">
        <v>9</v>
      </c>
      <c r="G1718" t="str">
        <f t="shared" si="26"/>
        <v>grazed-ungrazed</v>
      </c>
      <c r="H1718" s="5">
        <v>3873</v>
      </c>
      <c r="I1718" s="5">
        <v>3921</v>
      </c>
      <c r="J1718" s="16" t="s">
        <v>74</v>
      </c>
      <c r="K1718" s="5" t="str">
        <f>VLOOKUP(J1718,[1]spp_list!$A$1:$I$200,6,0)</f>
        <v>nativefern</v>
      </c>
      <c r="L1718" s="5" t="str">
        <f>VLOOKUP(J1718,[1]spp_list!$A$1:$I$200,9,0)</f>
        <v>ferns_and_lycophytes</v>
      </c>
      <c r="M1718" s="5" t="s">
        <v>11</v>
      </c>
      <c r="N1718" s="11">
        <v>12</v>
      </c>
    </row>
    <row r="1719" spans="1:14" x14ac:dyDescent="0.25">
      <c r="A1719">
        <v>50602</v>
      </c>
      <c r="B1719" s="5">
        <v>2008</v>
      </c>
      <c r="C1719" s="4">
        <f>VLOOKUP(B1719&amp;A1719,[1]obs_dates!$C$1:$D$661,2,FALSE)</f>
        <v>39757</v>
      </c>
      <c r="D1719" t="s">
        <v>46</v>
      </c>
      <c r="E1719" t="s">
        <v>42</v>
      </c>
      <c r="F1719" t="s">
        <v>9</v>
      </c>
      <c r="G1719" t="str">
        <f t="shared" si="26"/>
        <v>grazed-ungrazed</v>
      </c>
      <c r="H1719" s="5">
        <v>3873</v>
      </c>
      <c r="I1719" s="5">
        <v>3921</v>
      </c>
      <c r="J1719" s="16" t="s">
        <v>16</v>
      </c>
      <c r="K1719" s="5" t="str">
        <f>VLOOKUP(J1719,[1]spp_list!$A$1:$I$200,6,0)</f>
        <v>nativetree</v>
      </c>
      <c r="L1719" s="5" t="str">
        <f>VLOOKUP(J1719,[1]spp_list!$A$1:$I$200,9,0)</f>
        <v>dicot_angiosperm</v>
      </c>
      <c r="M1719" s="5" t="s">
        <v>20</v>
      </c>
      <c r="N1719" s="15">
        <v>2</v>
      </c>
    </row>
    <row r="1720" spans="1:14" x14ac:dyDescent="0.25">
      <c r="A1720">
        <v>50603</v>
      </c>
      <c r="B1720" s="5">
        <v>2008</v>
      </c>
      <c r="C1720" s="4">
        <f>VLOOKUP(B1720&amp;A1720,[1]obs_dates!$C$1:$D$661,2,FALSE)</f>
        <v>39757</v>
      </c>
      <c r="D1720" t="s">
        <v>46</v>
      </c>
      <c r="E1720" t="s">
        <v>42</v>
      </c>
      <c r="F1720" t="s">
        <v>9</v>
      </c>
      <c r="G1720" t="str">
        <f t="shared" si="26"/>
        <v>grazed-ungrazed</v>
      </c>
      <c r="H1720" s="5">
        <v>3876</v>
      </c>
      <c r="I1720" s="5">
        <v>3877</v>
      </c>
      <c r="J1720" s="16" t="s">
        <v>22</v>
      </c>
      <c r="K1720" s="5" t="str">
        <f>VLOOKUP(J1720,[1]spp_list!$A$1:$I$200,6,0)</f>
        <v>nativetreefern</v>
      </c>
      <c r="L1720" s="5" t="str">
        <f>VLOOKUP(J1720,[1]spp_list!$A$1:$I$200,9,0)</f>
        <v>ferns_and_lycophytes</v>
      </c>
      <c r="M1720" s="5" t="s">
        <v>11</v>
      </c>
      <c r="N1720" s="11">
        <v>10</v>
      </c>
    </row>
    <row r="1721" spans="1:14" x14ac:dyDescent="0.25">
      <c r="A1721">
        <v>50603</v>
      </c>
      <c r="B1721" s="5">
        <v>2008</v>
      </c>
      <c r="C1721" s="4">
        <f>VLOOKUP(B1721&amp;A1721,[1]obs_dates!$C$1:$D$661,2,FALSE)</f>
        <v>39757</v>
      </c>
      <c r="D1721" t="s">
        <v>46</v>
      </c>
      <c r="E1721" t="s">
        <v>42</v>
      </c>
      <c r="F1721" t="s">
        <v>9</v>
      </c>
      <c r="G1721" t="str">
        <f t="shared" si="26"/>
        <v>grazed-ungrazed</v>
      </c>
      <c r="H1721" s="5">
        <v>3876</v>
      </c>
      <c r="I1721" s="5">
        <v>3877</v>
      </c>
      <c r="J1721" s="16" t="s">
        <v>13</v>
      </c>
      <c r="K1721" s="5" t="str">
        <f>VLOOKUP(J1721,[1]spp_list!$A$1:$I$200,6,0)</f>
        <v>nativetreefern</v>
      </c>
      <c r="L1721" s="5" t="str">
        <f>VLOOKUP(J1721,[1]spp_list!$A$1:$I$200,9,0)</f>
        <v>ferns_and_lycophytes</v>
      </c>
      <c r="M1721" s="5" t="s">
        <v>11</v>
      </c>
      <c r="N1721" s="11">
        <v>1</v>
      </c>
    </row>
    <row r="1722" spans="1:14" x14ac:dyDescent="0.25">
      <c r="A1722">
        <v>50603</v>
      </c>
      <c r="B1722" s="5">
        <v>2008</v>
      </c>
      <c r="C1722" s="4">
        <f>VLOOKUP(B1722&amp;A1722,[1]obs_dates!$C$1:$D$661,2,FALSE)</f>
        <v>39757</v>
      </c>
      <c r="D1722" t="s">
        <v>46</v>
      </c>
      <c r="E1722" t="s">
        <v>42</v>
      </c>
      <c r="F1722" t="s">
        <v>9</v>
      </c>
      <c r="G1722" t="str">
        <f t="shared" si="26"/>
        <v>grazed-ungrazed</v>
      </c>
      <c r="H1722" s="5">
        <v>3876</v>
      </c>
      <c r="I1722" s="5">
        <v>3877</v>
      </c>
      <c r="J1722" s="16" t="s">
        <v>15</v>
      </c>
      <c r="K1722" s="5" t="str">
        <f>VLOOKUP(J1722,[1]spp_list!$A$1:$I$200,6,0)</f>
        <v>nativetree</v>
      </c>
      <c r="L1722" s="5" t="str">
        <f>VLOOKUP(J1722,[1]spp_list!$A$1:$I$200,9,0)</f>
        <v>dicot_angiosperm</v>
      </c>
      <c r="M1722" s="5" t="s">
        <v>11</v>
      </c>
      <c r="N1722" s="11">
        <v>1</v>
      </c>
    </row>
    <row r="1723" spans="1:14" x14ac:dyDescent="0.25">
      <c r="A1723">
        <v>50603</v>
      </c>
      <c r="B1723" s="5">
        <v>2008</v>
      </c>
      <c r="C1723" s="4">
        <f>VLOOKUP(B1723&amp;A1723,[1]obs_dates!$C$1:$D$661,2,FALSE)</f>
        <v>39757</v>
      </c>
      <c r="D1723" t="s">
        <v>46</v>
      </c>
      <c r="E1723" t="s">
        <v>42</v>
      </c>
      <c r="F1723" t="s">
        <v>9</v>
      </c>
      <c r="G1723" t="str">
        <f t="shared" si="26"/>
        <v>grazed-ungrazed</v>
      </c>
      <c r="H1723" s="5">
        <v>3876</v>
      </c>
      <c r="I1723" s="5">
        <v>3877</v>
      </c>
      <c r="J1723" s="16" t="s">
        <v>74</v>
      </c>
      <c r="K1723" s="5" t="str">
        <f>VLOOKUP(J1723,[1]spp_list!$A$1:$I$200,6,0)</f>
        <v>nativefern</v>
      </c>
      <c r="L1723" s="5" t="str">
        <f>VLOOKUP(J1723,[1]spp_list!$A$1:$I$200,9,0)</f>
        <v>ferns_and_lycophytes</v>
      </c>
      <c r="M1723" s="5" t="s">
        <v>11</v>
      </c>
      <c r="N1723" s="11">
        <v>4</v>
      </c>
    </row>
    <row r="1724" spans="1:14" x14ac:dyDescent="0.25">
      <c r="A1724">
        <v>50603</v>
      </c>
      <c r="B1724" s="5">
        <v>2008</v>
      </c>
      <c r="C1724" s="4">
        <f>VLOOKUP(B1724&amp;A1724,[1]obs_dates!$C$1:$D$661,2,FALSE)</f>
        <v>39757</v>
      </c>
      <c r="D1724" t="s">
        <v>46</v>
      </c>
      <c r="E1724" t="s">
        <v>42</v>
      </c>
      <c r="F1724" t="s">
        <v>9</v>
      </c>
      <c r="G1724" t="str">
        <f t="shared" si="26"/>
        <v>grazed-ungrazed</v>
      </c>
      <c r="H1724" s="5">
        <v>3876</v>
      </c>
      <c r="I1724" s="5">
        <v>3877</v>
      </c>
      <c r="J1724" s="16" t="s">
        <v>15</v>
      </c>
      <c r="K1724" s="5" t="str">
        <f>VLOOKUP(J1724,[1]spp_list!$A$1:$I$200,6,0)</f>
        <v>nativetree</v>
      </c>
      <c r="L1724" s="5" t="str">
        <f>VLOOKUP(J1724,[1]spp_list!$A$1:$I$200,9,0)</f>
        <v>dicot_angiosperm</v>
      </c>
      <c r="M1724" s="5" t="s">
        <v>20</v>
      </c>
      <c r="N1724" s="15">
        <v>1</v>
      </c>
    </row>
    <row r="1725" spans="1:14" x14ac:dyDescent="0.25">
      <c r="A1725">
        <v>50603</v>
      </c>
      <c r="B1725" s="5">
        <v>2008</v>
      </c>
      <c r="C1725" s="4">
        <f>VLOOKUP(B1725&amp;A1725,[1]obs_dates!$C$1:$D$661,2,FALSE)</f>
        <v>39757</v>
      </c>
      <c r="D1725" t="s">
        <v>46</v>
      </c>
      <c r="E1725" t="s">
        <v>42</v>
      </c>
      <c r="F1725" t="s">
        <v>9</v>
      </c>
      <c r="G1725" t="str">
        <f t="shared" si="26"/>
        <v>grazed-ungrazed</v>
      </c>
      <c r="H1725" s="5">
        <v>3876</v>
      </c>
      <c r="I1725" s="5">
        <v>3877</v>
      </c>
      <c r="J1725" s="16" t="s">
        <v>49</v>
      </c>
      <c r="K1725" s="5" t="str">
        <f>VLOOKUP(J1725,[1]spp_list!$A$1:$I$200,6,0)</f>
        <v>nativetree</v>
      </c>
      <c r="L1725" s="5" t="str">
        <f>VLOOKUP(J1725,[1]spp_list!$A$1:$I$200,9,0)</f>
        <v>dicot_angiosperm</v>
      </c>
      <c r="M1725" s="5" t="s">
        <v>20</v>
      </c>
      <c r="N1725" s="15">
        <v>2</v>
      </c>
    </row>
    <row r="1726" spans="1:14" x14ac:dyDescent="0.25">
      <c r="A1726">
        <v>50603</v>
      </c>
      <c r="B1726" s="5">
        <v>2008</v>
      </c>
      <c r="C1726" s="4">
        <f>VLOOKUP(B1726&amp;A1726,[1]obs_dates!$C$1:$D$661,2,FALSE)</f>
        <v>39757</v>
      </c>
      <c r="D1726" t="s">
        <v>46</v>
      </c>
      <c r="E1726" t="s">
        <v>42</v>
      </c>
      <c r="F1726" t="s">
        <v>9</v>
      </c>
      <c r="G1726" t="str">
        <f t="shared" si="26"/>
        <v>grazed-ungrazed</v>
      </c>
      <c r="H1726" s="5">
        <v>3876</v>
      </c>
      <c r="I1726" s="5">
        <v>3877</v>
      </c>
      <c r="J1726" s="16" t="s">
        <v>18</v>
      </c>
      <c r="K1726" s="5" t="str">
        <f>VLOOKUP(J1726,[1]spp_list!$A$1:$I$200,6,0)</f>
        <v>nativetree</v>
      </c>
      <c r="L1726" s="5" t="str">
        <f>VLOOKUP(J1726,[1]spp_list!$A$1:$I$200,9,0)</f>
        <v>monocot_angiosperm</v>
      </c>
      <c r="M1726" s="5" t="s">
        <v>20</v>
      </c>
      <c r="N1726" s="15">
        <v>1</v>
      </c>
    </row>
    <row r="1727" spans="1:14" x14ac:dyDescent="0.25">
      <c r="A1727">
        <v>50702</v>
      </c>
      <c r="B1727" s="5">
        <v>2008</v>
      </c>
      <c r="C1727" s="4">
        <f>VLOOKUP(B1727&amp;A1727,[1]obs_dates!$C$1:$D$661,2,FALSE)</f>
        <v>39757</v>
      </c>
      <c r="D1727" t="s">
        <v>46</v>
      </c>
      <c r="E1727" t="s">
        <v>42</v>
      </c>
      <c r="F1727" t="s">
        <v>9</v>
      </c>
      <c r="G1727" t="str">
        <f t="shared" si="26"/>
        <v>grazed-ungrazed</v>
      </c>
      <c r="H1727" s="5">
        <v>3871</v>
      </c>
      <c r="I1727" s="5">
        <v>3922</v>
      </c>
      <c r="J1727" s="16" t="s">
        <v>22</v>
      </c>
      <c r="K1727" s="5" t="str">
        <f>VLOOKUP(J1727,[1]spp_list!$A$1:$I$200,6,0)</f>
        <v>nativetreefern</v>
      </c>
      <c r="L1727" s="5" t="str">
        <f>VLOOKUP(J1727,[1]spp_list!$A$1:$I$200,9,0)</f>
        <v>ferns_and_lycophytes</v>
      </c>
      <c r="M1727" s="5" t="s">
        <v>11</v>
      </c>
      <c r="N1727" s="11">
        <v>2</v>
      </c>
    </row>
    <row r="1728" spans="1:14" x14ac:dyDescent="0.25">
      <c r="A1728">
        <v>50702</v>
      </c>
      <c r="B1728" s="5">
        <v>2008</v>
      </c>
      <c r="C1728" s="4">
        <f>VLOOKUP(B1728&amp;A1728,[1]obs_dates!$C$1:$D$661,2,FALSE)</f>
        <v>39757</v>
      </c>
      <c r="D1728" t="s">
        <v>46</v>
      </c>
      <c r="E1728" t="s">
        <v>42</v>
      </c>
      <c r="F1728" t="s">
        <v>9</v>
      </c>
      <c r="G1728" t="str">
        <f t="shared" si="26"/>
        <v>grazed-ungrazed</v>
      </c>
      <c r="H1728" s="5">
        <v>3871</v>
      </c>
      <c r="I1728" s="5">
        <v>3922</v>
      </c>
      <c r="J1728" s="16" t="s">
        <v>13</v>
      </c>
      <c r="K1728" s="5" t="str">
        <f>VLOOKUP(J1728,[1]spp_list!$A$1:$I$200,6,0)</f>
        <v>nativetreefern</v>
      </c>
      <c r="L1728" s="5" t="str">
        <f>VLOOKUP(J1728,[1]spp_list!$A$1:$I$200,9,0)</f>
        <v>ferns_and_lycophytes</v>
      </c>
      <c r="M1728" s="5" t="s">
        <v>11</v>
      </c>
      <c r="N1728" s="11">
        <v>1</v>
      </c>
    </row>
    <row r="1729" spans="1:14" x14ac:dyDescent="0.25">
      <c r="A1729">
        <v>50702</v>
      </c>
      <c r="B1729" s="5">
        <v>2008</v>
      </c>
      <c r="C1729" s="4">
        <f>VLOOKUP(B1729&amp;A1729,[1]obs_dates!$C$1:$D$661,2,FALSE)</f>
        <v>39757</v>
      </c>
      <c r="D1729" t="s">
        <v>46</v>
      </c>
      <c r="E1729" t="s">
        <v>42</v>
      </c>
      <c r="F1729" t="s">
        <v>9</v>
      </c>
      <c r="G1729" t="str">
        <f t="shared" si="26"/>
        <v>grazed-ungrazed</v>
      </c>
      <c r="H1729" s="5">
        <v>3871</v>
      </c>
      <c r="I1729" s="5">
        <v>3922</v>
      </c>
      <c r="J1729" s="16" t="s">
        <v>14</v>
      </c>
      <c r="K1729" s="5" t="str">
        <f>VLOOKUP(J1729,[1]spp_list!$A$1:$I$200,6,0)</f>
        <v>nativeshrub</v>
      </c>
      <c r="L1729" s="5" t="str">
        <f>VLOOKUP(J1729,[1]spp_list!$A$1:$I$200,9,0)</f>
        <v>dicot_angiosperm</v>
      </c>
      <c r="M1729" s="5" t="s">
        <v>11</v>
      </c>
      <c r="N1729" s="11">
        <v>1</v>
      </c>
    </row>
    <row r="1730" spans="1:14" x14ac:dyDescent="0.25">
      <c r="A1730">
        <v>50702</v>
      </c>
      <c r="B1730" s="5">
        <v>2008</v>
      </c>
      <c r="C1730" s="4">
        <f>VLOOKUP(B1730&amp;A1730,[1]obs_dates!$C$1:$D$661,2,FALSE)</f>
        <v>39757</v>
      </c>
      <c r="D1730" t="s">
        <v>46</v>
      </c>
      <c r="E1730" t="s">
        <v>42</v>
      </c>
      <c r="F1730" t="s">
        <v>9</v>
      </c>
      <c r="G1730" t="str">
        <f t="shared" si="26"/>
        <v>grazed-ungrazed</v>
      </c>
      <c r="H1730" s="5">
        <v>3871</v>
      </c>
      <c r="I1730" s="5">
        <v>3922</v>
      </c>
      <c r="J1730" s="16" t="s">
        <v>16</v>
      </c>
      <c r="K1730" s="5" t="str">
        <f>VLOOKUP(J1730,[1]spp_list!$A$1:$I$200,6,0)</f>
        <v>nativetree</v>
      </c>
      <c r="L1730" s="5" t="str">
        <f>VLOOKUP(J1730,[1]spp_list!$A$1:$I$200,9,0)</f>
        <v>dicot_angiosperm</v>
      </c>
      <c r="M1730" s="5" t="s">
        <v>11</v>
      </c>
      <c r="N1730" s="11">
        <v>4</v>
      </c>
    </row>
    <row r="1731" spans="1:14" x14ac:dyDescent="0.25">
      <c r="A1731">
        <v>50702</v>
      </c>
      <c r="B1731" s="5">
        <v>2008</v>
      </c>
      <c r="C1731" s="4">
        <f>VLOOKUP(B1731&amp;A1731,[1]obs_dates!$C$1:$D$661,2,FALSE)</f>
        <v>39757</v>
      </c>
      <c r="D1731" t="s">
        <v>46</v>
      </c>
      <c r="E1731" t="s">
        <v>42</v>
      </c>
      <c r="F1731" t="s">
        <v>9</v>
      </c>
      <c r="G1731" t="str">
        <f t="shared" ref="G1731:G1794" si="27">CONCATENATE(E1731,"-",F1731)</f>
        <v>grazed-ungrazed</v>
      </c>
      <c r="H1731" s="5">
        <v>3871</v>
      </c>
      <c r="I1731" s="5">
        <v>3922</v>
      </c>
      <c r="J1731" s="16" t="s">
        <v>22</v>
      </c>
      <c r="K1731" s="5" t="str">
        <f>VLOOKUP(J1731,[1]spp_list!$A$1:$I$200,6,0)</f>
        <v>nativetreefern</v>
      </c>
      <c r="L1731" s="5" t="str">
        <f>VLOOKUP(J1731,[1]spp_list!$A$1:$I$200,9,0)</f>
        <v>ferns_and_lycophytes</v>
      </c>
      <c r="M1731" s="5" t="s">
        <v>20</v>
      </c>
      <c r="N1731" s="15">
        <v>4</v>
      </c>
    </row>
    <row r="1732" spans="1:14" x14ac:dyDescent="0.25">
      <c r="A1732">
        <v>50702</v>
      </c>
      <c r="B1732" s="5">
        <v>2008</v>
      </c>
      <c r="C1732" s="4">
        <f>VLOOKUP(B1732&amp;A1732,[1]obs_dates!$C$1:$D$661,2,FALSE)</f>
        <v>39757</v>
      </c>
      <c r="D1732" t="s">
        <v>46</v>
      </c>
      <c r="E1732" t="s">
        <v>42</v>
      </c>
      <c r="F1732" t="s">
        <v>9</v>
      </c>
      <c r="G1732" t="str">
        <f t="shared" si="27"/>
        <v>grazed-ungrazed</v>
      </c>
      <c r="H1732" s="5">
        <v>3871</v>
      </c>
      <c r="I1732" s="5">
        <v>3922</v>
      </c>
      <c r="J1732" s="16" t="s">
        <v>15</v>
      </c>
      <c r="K1732" s="5" t="str">
        <f>VLOOKUP(J1732,[1]spp_list!$A$1:$I$200,6,0)</f>
        <v>nativetree</v>
      </c>
      <c r="L1732" s="5" t="str">
        <f>VLOOKUP(J1732,[1]spp_list!$A$1:$I$200,9,0)</f>
        <v>dicot_angiosperm</v>
      </c>
      <c r="M1732" s="5" t="s">
        <v>20</v>
      </c>
      <c r="N1732" s="15">
        <v>1</v>
      </c>
    </row>
    <row r="1733" spans="1:14" x14ac:dyDescent="0.25">
      <c r="A1733">
        <v>50702</v>
      </c>
      <c r="B1733" s="5">
        <v>2008</v>
      </c>
      <c r="C1733" s="4">
        <f>VLOOKUP(B1733&amp;A1733,[1]obs_dates!$C$1:$D$661,2,FALSE)</f>
        <v>39757</v>
      </c>
      <c r="D1733" t="s">
        <v>46</v>
      </c>
      <c r="E1733" t="s">
        <v>42</v>
      </c>
      <c r="F1733" t="s">
        <v>9</v>
      </c>
      <c r="G1733" t="str">
        <f t="shared" si="27"/>
        <v>grazed-ungrazed</v>
      </c>
      <c r="H1733" s="5">
        <v>3871</v>
      </c>
      <c r="I1733" s="5">
        <v>3922</v>
      </c>
      <c r="J1733" s="16" t="s">
        <v>23</v>
      </c>
      <c r="K1733" s="5" t="str">
        <f>VLOOKUP(J1733,[1]spp_list!$A$1:$I$200,6,0)</f>
        <v>nativetree</v>
      </c>
      <c r="L1733" s="5" t="str">
        <f>VLOOKUP(J1733,[1]spp_list!$A$1:$I$200,9,0)</f>
        <v>dicot_angiosperm</v>
      </c>
      <c r="M1733" s="5" t="s">
        <v>20</v>
      </c>
      <c r="N1733" s="15">
        <v>1</v>
      </c>
    </row>
    <row r="1734" spans="1:14" x14ac:dyDescent="0.25">
      <c r="A1734">
        <v>50702</v>
      </c>
      <c r="B1734" s="5">
        <v>2008</v>
      </c>
      <c r="C1734" s="4">
        <f>VLOOKUP(B1734&amp;A1734,[1]obs_dates!$C$1:$D$661,2,FALSE)</f>
        <v>39757</v>
      </c>
      <c r="D1734" t="s">
        <v>46</v>
      </c>
      <c r="E1734" t="s">
        <v>42</v>
      </c>
      <c r="F1734" t="s">
        <v>9</v>
      </c>
      <c r="G1734" t="str">
        <f t="shared" si="27"/>
        <v>grazed-ungrazed</v>
      </c>
      <c r="H1734" s="5">
        <v>3871</v>
      </c>
      <c r="I1734" s="5">
        <v>3922</v>
      </c>
      <c r="J1734" s="16" t="s">
        <v>16</v>
      </c>
      <c r="K1734" s="5" t="str">
        <f>VLOOKUP(J1734,[1]spp_list!$A$1:$I$200,6,0)</f>
        <v>nativetree</v>
      </c>
      <c r="L1734" s="5" t="str">
        <f>VLOOKUP(J1734,[1]spp_list!$A$1:$I$200,9,0)</f>
        <v>dicot_angiosperm</v>
      </c>
      <c r="M1734" s="5" t="s">
        <v>20</v>
      </c>
      <c r="N1734" s="15">
        <v>14</v>
      </c>
    </row>
    <row r="1735" spans="1:14" x14ac:dyDescent="0.25">
      <c r="A1735">
        <v>50702</v>
      </c>
      <c r="B1735" s="5">
        <v>2008</v>
      </c>
      <c r="C1735" s="4">
        <f>VLOOKUP(B1735&amp;A1735,[1]obs_dates!$C$1:$D$661,2,FALSE)</f>
        <v>39757</v>
      </c>
      <c r="D1735" t="s">
        <v>46</v>
      </c>
      <c r="E1735" t="s">
        <v>42</v>
      </c>
      <c r="F1735" t="s">
        <v>9</v>
      </c>
      <c r="G1735" t="str">
        <f t="shared" si="27"/>
        <v>grazed-ungrazed</v>
      </c>
      <c r="H1735" s="5">
        <v>3871</v>
      </c>
      <c r="I1735" s="5">
        <v>3922</v>
      </c>
      <c r="J1735" s="16" t="s">
        <v>38</v>
      </c>
      <c r="K1735" s="5" t="str">
        <f>VLOOKUP(J1735,[1]spp_list!$A$1:$I$200,6,0)</f>
        <v>nativetree</v>
      </c>
      <c r="L1735" s="5" t="str">
        <f>VLOOKUP(J1735,[1]spp_list!$A$1:$I$200,9,0)</f>
        <v>dicot_angiosperm</v>
      </c>
      <c r="M1735" s="5" t="s">
        <v>20</v>
      </c>
      <c r="N1735" s="15">
        <v>1</v>
      </c>
    </row>
    <row r="1736" spans="1:14" x14ac:dyDescent="0.25">
      <c r="A1736">
        <v>50703</v>
      </c>
      <c r="B1736" s="5">
        <v>2008</v>
      </c>
      <c r="C1736" s="4">
        <f>VLOOKUP(B1736&amp;A1736,[1]obs_dates!$C$1:$D$661,2,FALSE)</f>
        <v>39757</v>
      </c>
      <c r="D1736" t="s">
        <v>46</v>
      </c>
      <c r="E1736" t="s">
        <v>42</v>
      </c>
      <c r="F1736" t="s">
        <v>9</v>
      </c>
      <c r="G1736" t="str">
        <f t="shared" si="27"/>
        <v>grazed-ungrazed</v>
      </c>
      <c r="H1736" s="5">
        <v>3920</v>
      </c>
      <c r="I1736" s="5">
        <v>3912</v>
      </c>
      <c r="J1736" s="16" t="s">
        <v>16</v>
      </c>
      <c r="K1736" s="5" t="str">
        <f>VLOOKUP(J1736,[1]spp_list!$A$1:$I$200,6,0)</f>
        <v>nativetree</v>
      </c>
      <c r="L1736" s="5" t="str">
        <f>VLOOKUP(J1736,[1]spp_list!$A$1:$I$200,9,0)</f>
        <v>dicot_angiosperm</v>
      </c>
      <c r="M1736" s="5" t="s">
        <v>11</v>
      </c>
      <c r="N1736" s="11">
        <v>5</v>
      </c>
    </row>
    <row r="1737" spans="1:14" x14ac:dyDescent="0.25">
      <c r="A1737">
        <v>50703</v>
      </c>
      <c r="B1737" s="5">
        <v>2008</v>
      </c>
      <c r="C1737" s="4">
        <f>VLOOKUP(B1737&amp;A1737,[1]obs_dates!$C$1:$D$661,2,FALSE)</f>
        <v>39757</v>
      </c>
      <c r="D1737" t="s">
        <v>46</v>
      </c>
      <c r="E1737" t="s">
        <v>42</v>
      </c>
      <c r="F1737" t="s">
        <v>9</v>
      </c>
      <c r="G1737" t="str">
        <f t="shared" si="27"/>
        <v>grazed-ungrazed</v>
      </c>
      <c r="H1737" s="5">
        <v>3920</v>
      </c>
      <c r="I1737" s="5">
        <v>3912</v>
      </c>
      <c r="J1737" s="16" t="s">
        <v>52</v>
      </c>
      <c r="K1737" s="5" t="str">
        <f>VLOOKUP(J1737,[1]spp_list!$A$1:$I$200,6,0)</f>
        <v>nativeshrub</v>
      </c>
      <c r="L1737" s="5" t="str">
        <f>VLOOKUP(J1737,[1]spp_list!$A$1:$I$200,9,0)</f>
        <v>dicot_angiosperm</v>
      </c>
      <c r="M1737" s="5" t="s">
        <v>20</v>
      </c>
      <c r="N1737" s="15">
        <v>2</v>
      </c>
    </row>
    <row r="1738" spans="1:14" x14ac:dyDescent="0.25">
      <c r="A1738">
        <v>50703</v>
      </c>
      <c r="B1738" s="5">
        <v>2008</v>
      </c>
      <c r="C1738" s="4">
        <f>VLOOKUP(B1738&amp;A1738,[1]obs_dates!$C$1:$D$661,2,FALSE)</f>
        <v>39757</v>
      </c>
      <c r="D1738" t="s">
        <v>46</v>
      </c>
      <c r="E1738" t="s">
        <v>42</v>
      </c>
      <c r="F1738" t="s">
        <v>9</v>
      </c>
      <c r="G1738" t="str">
        <f t="shared" si="27"/>
        <v>grazed-ungrazed</v>
      </c>
      <c r="H1738" s="5">
        <v>3920</v>
      </c>
      <c r="I1738" s="5">
        <v>3912</v>
      </c>
      <c r="J1738" s="16" t="s">
        <v>23</v>
      </c>
      <c r="K1738" s="5" t="str">
        <f>VLOOKUP(J1738,[1]spp_list!$A$1:$I$200,6,0)</f>
        <v>nativetree</v>
      </c>
      <c r="L1738" s="5" t="str">
        <f>VLOOKUP(J1738,[1]spp_list!$A$1:$I$200,9,0)</f>
        <v>dicot_angiosperm</v>
      </c>
      <c r="M1738" s="5" t="s">
        <v>20</v>
      </c>
      <c r="N1738" s="15">
        <v>3</v>
      </c>
    </row>
    <row r="1739" spans="1:14" x14ac:dyDescent="0.25">
      <c r="A1739">
        <v>50703</v>
      </c>
      <c r="B1739" s="5">
        <v>2008</v>
      </c>
      <c r="C1739" s="4">
        <f>VLOOKUP(B1739&amp;A1739,[1]obs_dates!$C$1:$D$661,2,FALSE)</f>
        <v>39757</v>
      </c>
      <c r="D1739" t="s">
        <v>46</v>
      </c>
      <c r="E1739" t="s">
        <v>42</v>
      </c>
      <c r="F1739" t="s">
        <v>9</v>
      </c>
      <c r="G1739" t="str">
        <f t="shared" si="27"/>
        <v>grazed-ungrazed</v>
      </c>
      <c r="H1739" s="5">
        <v>3920</v>
      </c>
      <c r="I1739" s="5">
        <v>3912</v>
      </c>
      <c r="J1739" s="16" t="s">
        <v>16</v>
      </c>
      <c r="K1739" s="5" t="str">
        <f>VLOOKUP(J1739,[1]spp_list!$A$1:$I$200,6,0)</f>
        <v>nativetree</v>
      </c>
      <c r="L1739" s="5" t="str">
        <f>VLOOKUP(J1739,[1]spp_list!$A$1:$I$200,9,0)</f>
        <v>dicot_angiosperm</v>
      </c>
      <c r="M1739" s="5" t="s">
        <v>20</v>
      </c>
      <c r="N1739" s="15">
        <v>2</v>
      </c>
    </row>
    <row r="1740" spans="1:14" x14ac:dyDescent="0.25">
      <c r="A1740">
        <v>50703</v>
      </c>
      <c r="B1740" s="5">
        <v>2008</v>
      </c>
      <c r="C1740" s="4">
        <f>VLOOKUP(B1740&amp;A1740,[1]obs_dates!$C$1:$D$661,2,FALSE)</f>
        <v>39757</v>
      </c>
      <c r="D1740" t="s">
        <v>46</v>
      </c>
      <c r="E1740" t="s">
        <v>42</v>
      </c>
      <c r="F1740" t="s">
        <v>9</v>
      </c>
      <c r="G1740" t="str">
        <f t="shared" si="27"/>
        <v>grazed-ungrazed</v>
      </c>
      <c r="H1740" s="5">
        <v>3920</v>
      </c>
      <c r="I1740" s="5">
        <v>3912</v>
      </c>
      <c r="J1740" s="16" t="s">
        <v>18</v>
      </c>
      <c r="K1740" s="5" t="str">
        <f>VLOOKUP(J1740,[1]spp_list!$A$1:$I$200,6,0)</f>
        <v>nativetree</v>
      </c>
      <c r="L1740" s="5" t="str">
        <f>VLOOKUP(J1740,[1]spp_list!$A$1:$I$200,9,0)</f>
        <v>monocot_angiosperm</v>
      </c>
      <c r="M1740" s="5" t="s">
        <v>20</v>
      </c>
      <c r="N1740" s="15">
        <v>2</v>
      </c>
    </row>
    <row r="1741" spans="1:14" x14ac:dyDescent="0.25">
      <c r="A1741">
        <v>60101</v>
      </c>
      <c r="B1741" s="5">
        <v>2008</v>
      </c>
      <c r="C1741" s="4">
        <f>VLOOKUP(B1741&amp;A1741,[1]obs_dates!$C$1:$D$661,2,FALSE)</f>
        <v>39762</v>
      </c>
      <c r="D1741" t="s">
        <v>58</v>
      </c>
      <c r="E1741" t="s">
        <v>9</v>
      </c>
      <c r="F1741" t="s">
        <v>9</v>
      </c>
      <c r="G1741" t="str">
        <f t="shared" si="27"/>
        <v>ungrazed-ungrazed</v>
      </c>
      <c r="H1741" s="5">
        <v>4741</v>
      </c>
      <c r="I1741" s="5">
        <v>4741</v>
      </c>
      <c r="J1741" s="5" t="s">
        <v>76</v>
      </c>
      <c r="K1741" s="5" t="str">
        <f>VLOOKUP(J1741,[1]spp_list!$A$1:$I$200,6,0)</f>
        <v>nativeepimono</v>
      </c>
      <c r="L1741" s="5" t="str">
        <f>VLOOKUP(J1741,[1]spp_list!$A$1:$I$200,9,0)</f>
        <v>monocot_angiosperm</v>
      </c>
      <c r="M1741" s="5" t="s">
        <v>11</v>
      </c>
      <c r="N1741" s="11">
        <v>1</v>
      </c>
    </row>
    <row r="1742" spans="1:14" x14ac:dyDescent="0.25">
      <c r="A1742">
        <v>60101</v>
      </c>
      <c r="B1742" s="5">
        <v>2008</v>
      </c>
      <c r="C1742" s="4">
        <f>VLOOKUP(B1742&amp;A1742,[1]obs_dates!$C$1:$D$661,2,FALSE)</f>
        <v>39762</v>
      </c>
      <c r="D1742" t="s">
        <v>58</v>
      </c>
      <c r="E1742" t="s">
        <v>9</v>
      </c>
      <c r="F1742" t="s">
        <v>9</v>
      </c>
      <c r="G1742" t="str">
        <f t="shared" si="27"/>
        <v>ungrazed-ungrazed</v>
      </c>
      <c r="H1742" s="5">
        <v>4741</v>
      </c>
      <c r="I1742" s="5">
        <v>4741</v>
      </c>
      <c r="J1742" s="5" t="s">
        <v>22</v>
      </c>
      <c r="K1742" s="5" t="str">
        <f>VLOOKUP(J1742,[1]spp_list!$A$1:$I$200,6,0)</f>
        <v>nativetreefern</v>
      </c>
      <c r="L1742" s="5" t="str">
        <f>VLOOKUP(J1742,[1]spp_list!$A$1:$I$200,9,0)</f>
        <v>ferns_and_lycophytes</v>
      </c>
      <c r="M1742" s="5" t="s">
        <v>11</v>
      </c>
      <c r="N1742" s="11">
        <v>1</v>
      </c>
    </row>
    <row r="1743" spans="1:14" x14ac:dyDescent="0.25">
      <c r="A1743">
        <v>60101</v>
      </c>
      <c r="B1743" s="5">
        <v>2008</v>
      </c>
      <c r="C1743" s="4">
        <f>VLOOKUP(B1743&amp;A1743,[1]obs_dates!$C$1:$D$661,2,FALSE)</f>
        <v>39762</v>
      </c>
      <c r="D1743" t="s">
        <v>58</v>
      </c>
      <c r="E1743" t="s">
        <v>9</v>
      </c>
      <c r="F1743" t="s">
        <v>9</v>
      </c>
      <c r="G1743" t="str">
        <f t="shared" si="27"/>
        <v>ungrazed-ungrazed</v>
      </c>
      <c r="H1743" s="5">
        <v>4741</v>
      </c>
      <c r="I1743" s="5">
        <v>4741</v>
      </c>
      <c r="J1743" s="5" t="s">
        <v>12</v>
      </c>
      <c r="K1743" s="5" t="str">
        <f>VLOOKUP(J1743,[1]spp_list!$A$1:$I$200,6,0)</f>
        <v>nativetreefern</v>
      </c>
      <c r="L1743" s="5" t="str">
        <f>VLOOKUP(J1743,[1]spp_list!$A$1:$I$200,9,0)</f>
        <v>ferns_and_lycophytes</v>
      </c>
      <c r="M1743" s="5" t="s">
        <v>11</v>
      </c>
      <c r="N1743" s="11">
        <v>3</v>
      </c>
    </row>
    <row r="1744" spans="1:14" x14ac:dyDescent="0.25">
      <c r="A1744">
        <v>60101</v>
      </c>
      <c r="B1744" s="5">
        <v>2008</v>
      </c>
      <c r="C1744" s="4">
        <f>VLOOKUP(B1744&amp;A1744,[1]obs_dates!$C$1:$D$661,2,FALSE)</f>
        <v>39762</v>
      </c>
      <c r="D1744" t="s">
        <v>58</v>
      </c>
      <c r="E1744" t="s">
        <v>9</v>
      </c>
      <c r="F1744" t="s">
        <v>9</v>
      </c>
      <c r="G1744" t="str">
        <f t="shared" si="27"/>
        <v>ungrazed-ungrazed</v>
      </c>
      <c r="H1744" s="5">
        <v>4741</v>
      </c>
      <c r="I1744" s="5">
        <v>4741</v>
      </c>
      <c r="J1744" s="5" t="s">
        <v>48</v>
      </c>
      <c r="K1744" s="5" t="str">
        <f>VLOOKUP(J1744,[1]spp_list!$A$1:$I$200,6,0)</f>
        <v>nativetree</v>
      </c>
      <c r="L1744" s="5" t="str">
        <f>VLOOKUP(J1744,[1]spp_list!$A$1:$I$200,9,0)</f>
        <v>dicot_angiosperm</v>
      </c>
      <c r="M1744" s="5" t="s">
        <v>11</v>
      </c>
      <c r="N1744" s="11">
        <v>1</v>
      </c>
    </row>
    <row r="1745" spans="1:14" x14ac:dyDescent="0.25">
      <c r="A1745">
        <v>60101</v>
      </c>
      <c r="B1745" s="5">
        <v>2008</v>
      </c>
      <c r="C1745" s="4">
        <f>VLOOKUP(B1745&amp;A1745,[1]obs_dates!$C$1:$D$661,2,FALSE)</f>
        <v>39762</v>
      </c>
      <c r="D1745" t="s">
        <v>58</v>
      </c>
      <c r="E1745" t="s">
        <v>9</v>
      </c>
      <c r="F1745" t="s">
        <v>9</v>
      </c>
      <c r="G1745" t="str">
        <f t="shared" si="27"/>
        <v>ungrazed-ungrazed</v>
      </c>
      <c r="H1745" s="5">
        <v>4741</v>
      </c>
      <c r="I1745" s="5">
        <v>4741</v>
      </c>
      <c r="J1745" s="5" t="s">
        <v>14</v>
      </c>
      <c r="K1745" s="5" t="str">
        <f>VLOOKUP(J1745,[1]spp_list!$A$1:$I$200,6,0)</f>
        <v>nativeshrub</v>
      </c>
      <c r="L1745" s="5" t="str">
        <f>VLOOKUP(J1745,[1]spp_list!$A$1:$I$200,9,0)</f>
        <v>dicot_angiosperm</v>
      </c>
      <c r="M1745" s="5" t="s">
        <v>11</v>
      </c>
      <c r="N1745" s="11">
        <v>1</v>
      </c>
    </row>
    <row r="1746" spans="1:14" x14ac:dyDescent="0.25">
      <c r="A1746">
        <v>60101</v>
      </c>
      <c r="B1746" s="5">
        <v>2008</v>
      </c>
      <c r="C1746" s="4">
        <f>VLOOKUP(B1746&amp;A1746,[1]obs_dates!$C$1:$D$661,2,FALSE)</f>
        <v>39762</v>
      </c>
      <c r="D1746" t="s">
        <v>58</v>
      </c>
      <c r="E1746" t="s">
        <v>9</v>
      </c>
      <c r="F1746" t="s">
        <v>9</v>
      </c>
      <c r="G1746" t="str">
        <f t="shared" si="27"/>
        <v>ungrazed-ungrazed</v>
      </c>
      <c r="H1746" s="5">
        <v>4741</v>
      </c>
      <c r="I1746" s="5">
        <v>4741</v>
      </c>
      <c r="J1746" s="5" t="s">
        <v>15</v>
      </c>
      <c r="K1746" s="5" t="str">
        <f>VLOOKUP(J1746,[1]spp_list!$A$1:$I$200,6,0)</f>
        <v>nativetree</v>
      </c>
      <c r="L1746" s="5" t="str">
        <f>VLOOKUP(J1746,[1]spp_list!$A$1:$I$200,9,0)</f>
        <v>dicot_angiosperm</v>
      </c>
      <c r="M1746" s="5" t="s">
        <v>11</v>
      </c>
      <c r="N1746" s="11">
        <v>3</v>
      </c>
    </row>
    <row r="1747" spans="1:14" x14ac:dyDescent="0.25">
      <c r="A1747">
        <v>60101</v>
      </c>
      <c r="B1747" s="5">
        <v>2008</v>
      </c>
      <c r="C1747" s="4">
        <f>VLOOKUP(B1747&amp;A1747,[1]obs_dates!$C$1:$D$661,2,FALSE)</f>
        <v>39762</v>
      </c>
      <c r="D1747" t="s">
        <v>58</v>
      </c>
      <c r="E1747" t="s">
        <v>9</v>
      </c>
      <c r="F1747" t="s">
        <v>9</v>
      </c>
      <c r="G1747" t="str">
        <f t="shared" si="27"/>
        <v>ungrazed-ungrazed</v>
      </c>
      <c r="H1747" s="5">
        <v>4741</v>
      </c>
      <c r="I1747" s="5">
        <v>4741</v>
      </c>
      <c r="J1747" s="5" t="s">
        <v>49</v>
      </c>
      <c r="K1747" s="5" t="str">
        <f>VLOOKUP(J1747,[1]spp_list!$A$1:$I$200,6,0)</f>
        <v>nativetree</v>
      </c>
      <c r="L1747" s="5" t="str">
        <f>VLOOKUP(J1747,[1]spp_list!$A$1:$I$200,9,0)</f>
        <v>dicot_angiosperm</v>
      </c>
      <c r="M1747" s="5" t="s">
        <v>11</v>
      </c>
      <c r="N1747" s="11">
        <v>1</v>
      </c>
    </row>
    <row r="1748" spans="1:14" x14ac:dyDescent="0.25">
      <c r="A1748">
        <v>60101</v>
      </c>
      <c r="B1748" s="5">
        <v>2008</v>
      </c>
      <c r="C1748" s="4">
        <f>VLOOKUP(B1748&amp;A1748,[1]obs_dates!$C$1:$D$661,2,FALSE)</f>
        <v>39762</v>
      </c>
      <c r="D1748" t="s">
        <v>58</v>
      </c>
      <c r="E1748" t="s">
        <v>9</v>
      </c>
      <c r="F1748" t="s">
        <v>9</v>
      </c>
      <c r="G1748" t="str">
        <f t="shared" si="27"/>
        <v>ungrazed-ungrazed</v>
      </c>
      <c r="H1748" s="5">
        <v>4741</v>
      </c>
      <c r="I1748" s="5">
        <v>4741</v>
      </c>
      <c r="J1748" s="5" t="s">
        <v>16</v>
      </c>
      <c r="K1748" s="5" t="str">
        <f>VLOOKUP(J1748,[1]spp_list!$A$1:$I$200,6,0)</f>
        <v>nativetree</v>
      </c>
      <c r="L1748" s="5" t="str">
        <f>VLOOKUP(J1748,[1]spp_list!$A$1:$I$200,9,0)</f>
        <v>dicot_angiosperm</v>
      </c>
      <c r="M1748" s="5" t="s">
        <v>11</v>
      </c>
      <c r="N1748" s="11">
        <v>1</v>
      </c>
    </row>
    <row r="1749" spans="1:14" x14ac:dyDescent="0.25">
      <c r="A1749">
        <v>60101</v>
      </c>
      <c r="B1749" s="5">
        <v>2008</v>
      </c>
      <c r="C1749" s="4">
        <f>VLOOKUP(B1749&amp;A1749,[1]obs_dates!$C$1:$D$661,2,FALSE)</f>
        <v>39762</v>
      </c>
      <c r="D1749" t="s">
        <v>58</v>
      </c>
      <c r="E1749" t="s">
        <v>9</v>
      </c>
      <c r="F1749" t="s">
        <v>9</v>
      </c>
      <c r="G1749" t="str">
        <f t="shared" si="27"/>
        <v>ungrazed-ungrazed</v>
      </c>
      <c r="H1749" s="5">
        <v>4741</v>
      </c>
      <c r="I1749" s="5">
        <v>4741</v>
      </c>
      <c r="J1749" s="5" t="s">
        <v>48</v>
      </c>
      <c r="K1749" s="5" t="str">
        <f>VLOOKUP(J1749,[1]spp_list!$A$1:$I$200,6,0)</f>
        <v>nativetree</v>
      </c>
      <c r="L1749" s="5" t="str">
        <f>VLOOKUP(J1749,[1]spp_list!$A$1:$I$200,9,0)</f>
        <v>dicot_angiosperm</v>
      </c>
      <c r="M1749" s="5" t="s">
        <v>20</v>
      </c>
      <c r="N1749" s="15">
        <v>1</v>
      </c>
    </row>
    <row r="1750" spans="1:14" x14ac:dyDescent="0.25">
      <c r="A1750">
        <v>60101</v>
      </c>
      <c r="B1750" s="5">
        <v>2008</v>
      </c>
      <c r="C1750" s="4">
        <f>VLOOKUP(B1750&amp;A1750,[1]obs_dates!$C$1:$D$661,2,FALSE)</f>
        <v>39762</v>
      </c>
      <c r="D1750" t="s">
        <v>58</v>
      </c>
      <c r="E1750" t="s">
        <v>9</v>
      </c>
      <c r="F1750" t="s">
        <v>9</v>
      </c>
      <c r="G1750" t="str">
        <f t="shared" si="27"/>
        <v>ungrazed-ungrazed</v>
      </c>
      <c r="H1750" s="5">
        <v>4741</v>
      </c>
      <c r="I1750" s="5">
        <v>4741</v>
      </c>
      <c r="J1750" s="5" t="s">
        <v>15</v>
      </c>
      <c r="K1750" s="5" t="str">
        <f>VLOOKUP(J1750,[1]spp_list!$A$1:$I$200,6,0)</f>
        <v>nativetree</v>
      </c>
      <c r="L1750" s="5" t="str">
        <f>VLOOKUP(J1750,[1]spp_list!$A$1:$I$200,9,0)</f>
        <v>dicot_angiosperm</v>
      </c>
      <c r="M1750" s="5" t="s">
        <v>20</v>
      </c>
      <c r="N1750" s="15">
        <v>3</v>
      </c>
    </row>
    <row r="1751" spans="1:14" x14ac:dyDescent="0.25">
      <c r="A1751">
        <v>60101</v>
      </c>
      <c r="B1751" s="5">
        <v>2008</v>
      </c>
      <c r="C1751" s="4">
        <f>VLOOKUP(B1751&amp;A1751,[1]obs_dates!$C$1:$D$661,2,FALSE)</f>
        <v>39762</v>
      </c>
      <c r="D1751" t="s">
        <v>58</v>
      </c>
      <c r="E1751" t="s">
        <v>9</v>
      </c>
      <c r="F1751" t="s">
        <v>9</v>
      </c>
      <c r="G1751" t="str">
        <f t="shared" si="27"/>
        <v>ungrazed-ungrazed</v>
      </c>
      <c r="H1751" s="5">
        <v>4741</v>
      </c>
      <c r="I1751" s="5">
        <v>4741</v>
      </c>
      <c r="J1751" s="5" t="s">
        <v>23</v>
      </c>
      <c r="K1751" s="5" t="str">
        <f>VLOOKUP(J1751,[1]spp_list!$A$1:$I$200,6,0)</f>
        <v>nativetree</v>
      </c>
      <c r="L1751" s="5" t="str">
        <f>VLOOKUP(J1751,[1]spp_list!$A$1:$I$200,9,0)</f>
        <v>dicot_angiosperm</v>
      </c>
      <c r="M1751" s="5" t="s">
        <v>20</v>
      </c>
      <c r="N1751" s="15">
        <v>2</v>
      </c>
    </row>
    <row r="1752" spans="1:14" x14ac:dyDescent="0.25">
      <c r="A1752">
        <v>60101</v>
      </c>
      <c r="B1752" s="5">
        <v>2008</v>
      </c>
      <c r="C1752" s="4">
        <f>VLOOKUP(B1752&amp;A1752,[1]obs_dates!$C$1:$D$661,2,FALSE)</f>
        <v>39762</v>
      </c>
      <c r="D1752" t="s">
        <v>58</v>
      </c>
      <c r="E1752" t="s">
        <v>9</v>
      </c>
      <c r="F1752" t="s">
        <v>9</v>
      </c>
      <c r="G1752" t="str">
        <f t="shared" si="27"/>
        <v>ungrazed-ungrazed</v>
      </c>
      <c r="H1752" s="5">
        <v>4741</v>
      </c>
      <c r="I1752" s="5">
        <v>4741</v>
      </c>
      <c r="J1752" s="5" t="s">
        <v>16</v>
      </c>
      <c r="K1752" s="5" t="str">
        <f>VLOOKUP(J1752,[1]spp_list!$A$1:$I$200,6,0)</f>
        <v>nativetree</v>
      </c>
      <c r="L1752" s="5" t="str">
        <f>VLOOKUP(J1752,[1]spp_list!$A$1:$I$200,9,0)</f>
        <v>dicot_angiosperm</v>
      </c>
      <c r="M1752" s="5" t="s">
        <v>20</v>
      </c>
      <c r="N1752" s="15">
        <v>1</v>
      </c>
    </row>
    <row r="1753" spans="1:14" x14ac:dyDescent="0.25">
      <c r="A1753">
        <v>60101</v>
      </c>
      <c r="B1753" s="5">
        <v>2008</v>
      </c>
      <c r="C1753" s="4">
        <f>VLOOKUP(B1753&amp;A1753,[1]obs_dates!$C$1:$D$661,2,FALSE)</f>
        <v>39762</v>
      </c>
      <c r="D1753" t="s">
        <v>58</v>
      </c>
      <c r="E1753" t="s">
        <v>9</v>
      </c>
      <c r="F1753" t="s">
        <v>9</v>
      </c>
      <c r="G1753" t="str">
        <f t="shared" si="27"/>
        <v>ungrazed-ungrazed</v>
      </c>
      <c r="H1753" s="5">
        <v>4741</v>
      </c>
      <c r="I1753" s="5">
        <v>4741</v>
      </c>
      <c r="J1753" s="5" t="s">
        <v>18</v>
      </c>
      <c r="K1753" s="5" t="str">
        <f>VLOOKUP(J1753,[1]spp_list!$A$1:$I$200,6,0)</f>
        <v>nativetree</v>
      </c>
      <c r="L1753" s="5" t="str">
        <f>VLOOKUP(J1753,[1]spp_list!$A$1:$I$200,9,0)</f>
        <v>monocot_angiosperm</v>
      </c>
      <c r="M1753" s="5" t="s">
        <v>20</v>
      </c>
      <c r="N1753" s="15">
        <v>5</v>
      </c>
    </row>
    <row r="1754" spans="1:14" x14ac:dyDescent="0.25">
      <c r="A1754">
        <v>60101</v>
      </c>
      <c r="B1754" s="5">
        <v>2008</v>
      </c>
      <c r="C1754" s="4">
        <f>VLOOKUP(B1754&amp;A1754,[1]obs_dates!$C$1:$D$661,2,FALSE)</f>
        <v>39762</v>
      </c>
      <c r="D1754" t="s">
        <v>58</v>
      </c>
      <c r="E1754" t="s">
        <v>9</v>
      </c>
      <c r="F1754" t="s">
        <v>9</v>
      </c>
      <c r="G1754" t="str">
        <f t="shared" si="27"/>
        <v>ungrazed-ungrazed</v>
      </c>
      <c r="H1754" s="5">
        <v>4741</v>
      </c>
      <c r="I1754" s="5">
        <v>4741</v>
      </c>
      <c r="J1754" s="5" t="s">
        <v>19</v>
      </c>
      <c r="K1754" s="5" t="str">
        <f>VLOOKUP(J1754,[1]spp_list!$A$1:$I$200,6,0)</f>
        <v>nativetree</v>
      </c>
      <c r="L1754" s="5" t="str">
        <f>VLOOKUP(J1754,[1]spp_list!$A$1:$I$200,9,0)</f>
        <v>dicot_angiosperm</v>
      </c>
      <c r="M1754" s="5" t="s">
        <v>20</v>
      </c>
      <c r="N1754" s="15">
        <v>1</v>
      </c>
    </row>
    <row r="1755" spans="1:14" x14ac:dyDescent="0.25">
      <c r="A1755">
        <v>60102</v>
      </c>
      <c r="B1755" s="5">
        <v>2008</v>
      </c>
      <c r="C1755" s="4">
        <f>VLOOKUP(B1755&amp;A1755,[1]obs_dates!$C$1:$D$661,2,FALSE)</f>
        <v>39762</v>
      </c>
      <c r="D1755" t="s">
        <v>58</v>
      </c>
      <c r="E1755" t="s">
        <v>9</v>
      </c>
      <c r="F1755" t="s">
        <v>9</v>
      </c>
      <c r="G1755" t="str">
        <f t="shared" si="27"/>
        <v>ungrazed-ungrazed</v>
      </c>
      <c r="H1755" s="5">
        <v>4742</v>
      </c>
      <c r="I1755" s="5">
        <v>4743</v>
      </c>
      <c r="J1755" s="5" t="s">
        <v>30</v>
      </c>
      <c r="K1755" s="5" t="str">
        <f>VLOOKUP(J1755,[1]spp_list!$A$1:$I$200,6,0)</f>
        <v>nativetree</v>
      </c>
      <c r="L1755" s="5" t="str">
        <f>VLOOKUP(J1755,[1]spp_list!$A$1:$I$200,9,0)</f>
        <v>dicot_angiosperm</v>
      </c>
      <c r="M1755" s="5" t="s">
        <v>11</v>
      </c>
      <c r="N1755" s="11">
        <v>1</v>
      </c>
    </row>
    <row r="1756" spans="1:14" x14ac:dyDescent="0.25">
      <c r="A1756">
        <v>60102</v>
      </c>
      <c r="B1756" s="5">
        <v>2008</v>
      </c>
      <c r="C1756" s="4">
        <f>VLOOKUP(B1756&amp;A1756,[1]obs_dates!$C$1:$D$661,2,FALSE)</f>
        <v>39762</v>
      </c>
      <c r="D1756" t="s">
        <v>58</v>
      </c>
      <c r="E1756" t="s">
        <v>9</v>
      </c>
      <c r="F1756" t="s">
        <v>9</v>
      </c>
      <c r="G1756" t="str">
        <f t="shared" si="27"/>
        <v>ungrazed-ungrazed</v>
      </c>
      <c r="H1756" s="5">
        <v>4742</v>
      </c>
      <c r="I1756" s="5">
        <v>4743</v>
      </c>
      <c r="J1756" s="5" t="s">
        <v>14</v>
      </c>
      <c r="K1756" s="5" t="str">
        <f>VLOOKUP(J1756,[1]spp_list!$A$1:$I$200,6,0)</f>
        <v>nativeshrub</v>
      </c>
      <c r="L1756" s="5" t="str">
        <f>VLOOKUP(J1756,[1]spp_list!$A$1:$I$200,9,0)</f>
        <v>dicot_angiosperm</v>
      </c>
      <c r="M1756" s="5" t="s">
        <v>11</v>
      </c>
      <c r="N1756" s="11">
        <v>3</v>
      </c>
    </row>
    <row r="1757" spans="1:14" x14ac:dyDescent="0.25">
      <c r="A1757">
        <v>60102</v>
      </c>
      <c r="B1757" s="5">
        <v>2008</v>
      </c>
      <c r="C1757" s="4">
        <f>VLOOKUP(B1757&amp;A1757,[1]obs_dates!$C$1:$D$661,2,FALSE)</f>
        <v>39762</v>
      </c>
      <c r="D1757" t="s">
        <v>58</v>
      </c>
      <c r="E1757" t="s">
        <v>9</v>
      </c>
      <c r="F1757" t="s">
        <v>9</v>
      </c>
      <c r="G1757" t="str">
        <f t="shared" si="27"/>
        <v>ungrazed-ungrazed</v>
      </c>
      <c r="H1757" s="5">
        <v>4742</v>
      </c>
      <c r="I1757" s="5">
        <v>4743</v>
      </c>
      <c r="J1757" s="5" t="s">
        <v>16</v>
      </c>
      <c r="K1757" s="5" t="str">
        <f>VLOOKUP(J1757,[1]spp_list!$A$1:$I$200,6,0)</f>
        <v>nativetree</v>
      </c>
      <c r="L1757" s="5" t="str">
        <f>VLOOKUP(J1757,[1]spp_list!$A$1:$I$200,9,0)</f>
        <v>dicot_angiosperm</v>
      </c>
      <c r="M1757" s="5" t="s">
        <v>11</v>
      </c>
      <c r="N1757" s="11">
        <v>8</v>
      </c>
    </row>
    <row r="1758" spans="1:14" x14ac:dyDescent="0.25">
      <c r="A1758">
        <v>60102</v>
      </c>
      <c r="B1758" s="5">
        <v>2008</v>
      </c>
      <c r="C1758" s="4">
        <f>VLOOKUP(B1758&amp;A1758,[1]obs_dates!$C$1:$D$661,2,FALSE)</f>
        <v>39762</v>
      </c>
      <c r="D1758" t="s">
        <v>58</v>
      </c>
      <c r="E1758" t="s">
        <v>9</v>
      </c>
      <c r="F1758" t="s">
        <v>9</v>
      </c>
      <c r="G1758" t="str">
        <f t="shared" si="27"/>
        <v>ungrazed-ungrazed</v>
      </c>
      <c r="H1758" s="5">
        <v>4742</v>
      </c>
      <c r="I1758" s="5">
        <v>4743</v>
      </c>
      <c r="J1758" s="5" t="s">
        <v>18</v>
      </c>
      <c r="K1758" s="5" t="str">
        <f>VLOOKUP(J1758,[1]spp_list!$A$1:$I$200,6,0)</f>
        <v>nativetree</v>
      </c>
      <c r="L1758" s="5" t="str">
        <f>VLOOKUP(J1758,[1]spp_list!$A$1:$I$200,9,0)</f>
        <v>monocot_angiosperm</v>
      </c>
      <c r="M1758" s="5" t="s">
        <v>11</v>
      </c>
      <c r="N1758" s="11">
        <v>11</v>
      </c>
    </row>
    <row r="1759" spans="1:14" x14ac:dyDescent="0.25">
      <c r="A1759">
        <v>60102</v>
      </c>
      <c r="B1759" s="5">
        <v>2008</v>
      </c>
      <c r="C1759" s="4">
        <f>VLOOKUP(B1759&amp;A1759,[1]obs_dates!$C$1:$D$661,2,FALSE)</f>
        <v>39762</v>
      </c>
      <c r="D1759" t="s">
        <v>58</v>
      </c>
      <c r="E1759" t="s">
        <v>9</v>
      </c>
      <c r="F1759" t="s">
        <v>9</v>
      </c>
      <c r="G1759" t="str">
        <f t="shared" si="27"/>
        <v>ungrazed-ungrazed</v>
      </c>
      <c r="H1759" s="5">
        <v>4742</v>
      </c>
      <c r="I1759" s="5">
        <v>4743</v>
      </c>
      <c r="J1759" s="5" t="s">
        <v>19</v>
      </c>
      <c r="K1759" s="5" t="str">
        <f>VLOOKUP(J1759,[1]spp_list!$A$1:$I$200,6,0)</f>
        <v>nativetree</v>
      </c>
      <c r="L1759" s="5" t="str">
        <f>VLOOKUP(J1759,[1]spp_list!$A$1:$I$200,9,0)</f>
        <v>dicot_angiosperm</v>
      </c>
      <c r="M1759" s="5" t="s">
        <v>11</v>
      </c>
      <c r="N1759" s="11">
        <v>3</v>
      </c>
    </row>
    <row r="1760" spans="1:14" x14ac:dyDescent="0.25">
      <c r="A1760">
        <v>60102</v>
      </c>
      <c r="B1760" s="5">
        <v>2008</v>
      </c>
      <c r="C1760" s="4">
        <f>VLOOKUP(B1760&amp;A1760,[1]obs_dates!$C$1:$D$661,2,FALSE)</f>
        <v>39762</v>
      </c>
      <c r="D1760" t="s">
        <v>58</v>
      </c>
      <c r="E1760" t="s">
        <v>9</v>
      </c>
      <c r="F1760" t="s">
        <v>9</v>
      </c>
      <c r="G1760" t="str">
        <f t="shared" si="27"/>
        <v>ungrazed-ungrazed</v>
      </c>
      <c r="H1760" s="5">
        <v>4742</v>
      </c>
      <c r="I1760" s="5">
        <v>4743</v>
      </c>
      <c r="J1760" s="5" t="s">
        <v>48</v>
      </c>
      <c r="K1760" s="5" t="str">
        <f>VLOOKUP(J1760,[1]spp_list!$A$1:$I$200,6,0)</f>
        <v>nativetree</v>
      </c>
      <c r="L1760" s="5" t="str">
        <f>VLOOKUP(J1760,[1]spp_list!$A$1:$I$200,9,0)</f>
        <v>dicot_angiosperm</v>
      </c>
      <c r="M1760" s="5" t="s">
        <v>20</v>
      </c>
      <c r="N1760" s="15">
        <v>3</v>
      </c>
    </row>
    <row r="1761" spans="1:14" x14ac:dyDescent="0.25">
      <c r="A1761">
        <v>60102</v>
      </c>
      <c r="B1761" s="5">
        <v>2008</v>
      </c>
      <c r="C1761" s="4">
        <f>VLOOKUP(B1761&amp;A1761,[1]obs_dates!$C$1:$D$661,2,FALSE)</f>
        <v>39762</v>
      </c>
      <c r="D1761" t="s">
        <v>58</v>
      </c>
      <c r="E1761" t="s">
        <v>9</v>
      </c>
      <c r="F1761" t="s">
        <v>9</v>
      </c>
      <c r="G1761" t="str">
        <f t="shared" si="27"/>
        <v>ungrazed-ungrazed</v>
      </c>
      <c r="H1761" s="5">
        <v>4742</v>
      </c>
      <c r="I1761" s="5">
        <v>4743</v>
      </c>
      <c r="J1761" s="5" t="s">
        <v>15</v>
      </c>
      <c r="K1761" s="5" t="str">
        <f>VLOOKUP(J1761,[1]spp_list!$A$1:$I$200,6,0)</f>
        <v>nativetree</v>
      </c>
      <c r="L1761" s="5" t="str">
        <f>VLOOKUP(J1761,[1]spp_list!$A$1:$I$200,9,0)</f>
        <v>dicot_angiosperm</v>
      </c>
      <c r="M1761" s="5" t="s">
        <v>20</v>
      </c>
      <c r="N1761" s="15">
        <v>5</v>
      </c>
    </row>
    <row r="1762" spans="1:14" x14ac:dyDescent="0.25">
      <c r="A1762">
        <v>60102</v>
      </c>
      <c r="B1762" s="5">
        <v>2008</v>
      </c>
      <c r="C1762" s="4">
        <f>VLOOKUP(B1762&amp;A1762,[1]obs_dates!$C$1:$D$661,2,FALSE)</f>
        <v>39762</v>
      </c>
      <c r="D1762" t="s">
        <v>58</v>
      </c>
      <c r="E1762" t="s">
        <v>9</v>
      </c>
      <c r="F1762" t="s">
        <v>9</v>
      </c>
      <c r="G1762" t="str">
        <f t="shared" si="27"/>
        <v>ungrazed-ungrazed</v>
      </c>
      <c r="H1762" s="5">
        <v>4742</v>
      </c>
      <c r="I1762" s="5">
        <v>4743</v>
      </c>
      <c r="J1762" s="5" t="s">
        <v>23</v>
      </c>
      <c r="K1762" s="5" t="str">
        <f>VLOOKUP(J1762,[1]spp_list!$A$1:$I$200,6,0)</f>
        <v>nativetree</v>
      </c>
      <c r="L1762" s="5" t="str">
        <f>VLOOKUP(J1762,[1]spp_list!$A$1:$I$200,9,0)</f>
        <v>dicot_angiosperm</v>
      </c>
      <c r="M1762" s="5" t="s">
        <v>20</v>
      </c>
      <c r="N1762" s="15">
        <v>6</v>
      </c>
    </row>
    <row r="1763" spans="1:14" x14ac:dyDescent="0.25">
      <c r="A1763">
        <v>60102</v>
      </c>
      <c r="B1763" s="5">
        <v>2008</v>
      </c>
      <c r="C1763" s="4">
        <f>VLOOKUP(B1763&amp;A1763,[1]obs_dates!$C$1:$D$661,2,FALSE)</f>
        <v>39762</v>
      </c>
      <c r="D1763" t="s">
        <v>58</v>
      </c>
      <c r="E1763" t="s">
        <v>9</v>
      </c>
      <c r="F1763" t="s">
        <v>9</v>
      </c>
      <c r="G1763" t="str">
        <f t="shared" si="27"/>
        <v>ungrazed-ungrazed</v>
      </c>
      <c r="H1763" s="5">
        <v>4742</v>
      </c>
      <c r="I1763" s="5">
        <v>4743</v>
      </c>
      <c r="J1763" s="5" t="s">
        <v>61</v>
      </c>
      <c r="K1763" s="5" t="str">
        <f>VLOOKUP(J1763,[1]spp_list!$A$1:$I$200,6,0)</f>
        <v>nativetree</v>
      </c>
      <c r="L1763" s="5" t="str">
        <f>VLOOKUP(J1763,[1]spp_list!$A$1:$I$200,9,0)</f>
        <v>dicot_angiosperm</v>
      </c>
      <c r="M1763" s="5" t="s">
        <v>20</v>
      </c>
      <c r="N1763" s="15">
        <v>1</v>
      </c>
    </row>
    <row r="1764" spans="1:14" x14ac:dyDescent="0.25">
      <c r="A1764">
        <v>60102</v>
      </c>
      <c r="B1764" s="5">
        <v>2008</v>
      </c>
      <c r="C1764" s="4">
        <f>VLOOKUP(B1764&amp;A1764,[1]obs_dates!$C$1:$D$661,2,FALSE)</f>
        <v>39762</v>
      </c>
      <c r="D1764" t="s">
        <v>58</v>
      </c>
      <c r="E1764" t="s">
        <v>9</v>
      </c>
      <c r="F1764" t="s">
        <v>9</v>
      </c>
      <c r="G1764" t="str">
        <f t="shared" si="27"/>
        <v>ungrazed-ungrazed</v>
      </c>
      <c r="H1764" s="5">
        <v>4742</v>
      </c>
      <c r="I1764" s="5">
        <v>4743</v>
      </c>
      <c r="J1764" s="5" t="s">
        <v>18</v>
      </c>
      <c r="K1764" s="5" t="str">
        <f>VLOOKUP(J1764,[1]spp_list!$A$1:$I$200,6,0)</f>
        <v>nativetree</v>
      </c>
      <c r="L1764" s="5" t="str">
        <f>VLOOKUP(J1764,[1]spp_list!$A$1:$I$200,9,0)</f>
        <v>monocot_angiosperm</v>
      </c>
      <c r="M1764" s="5" t="s">
        <v>20</v>
      </c>
      <c r="N1764" s="15">
        <v>3</v>
      </c>
    </row>
    <row r="1765" spans="1:14" x14ac:dyDescent="0.25">
      <c r="A1765">
        <v>60201</v>
      </c>
      <c r="B1765" s="5">
        <v>2008</v>
      </c>
      <c r="C1765" s="4">
        <f>VLOOKUP(B1765&amp;A1765,[1]obs_dates!$C$1:$D$661,2,FALSE)</f>
        <v>39792</v>
      </c>
      <c r="D1765" t="s">
        <v>58</v>
      </c>
      <c r="E1765" t="s">
        <v>9</v>
      </c>
      <c r="F1765" t="s">
        <v>9</v>
      </c>
      <c r="G1765" t="str">
        <f t="shared" si="27"/>
        <v>ungrazed-ungrazed</v>
      </c>
      <c r="H1765" s="5">
        <v>3900</v>
      </c>
      <c r="I1765" s="5">
        <v>3899</v>
      </c>
      <c r="J1765" s="5" t="s">
        <v>65</v>
      </c>
      <c r="K1765" s="5" t="str">
        <f>VLOOKUP(J1765,[1]spp_list!$A$1:$I$200,6,0)</f>
        <v>nativeshrub</v>
      </c>
      <c r="L1765" s="5" t="str">
        <f>VLOOKUP(J1765,[1]spp_list!$A$1:$I$200,9,0)</f>
        <v>dicot_angiosperm</v>
      </c>
      <c r="M1765" s="5" t="s">
        <v>11</v>
      </c>
      <c r="N1765" s="11">
        <v>10</v>
      </c>
    </row>
    <row r="1766" spans="1:14" x14ac:dyDescent="0.25">
      <c r="A1766">
        <v>60201</v>
      </c>
      <c r="B1766" s="5">
        <v>2008</v>
      </c>
      <c r="C1766" s="4">
        <f>VLOOKUP(B1766&amp;A1766,[1]obs_dates!$C$1:$D$661,2,FALSE)</f>
        <v>39792</v>
      </c>
      <c r="D1766" t="s">
        <v>58</v>
      </c>
      <c r="E1766" t="s">
        <v>9</v>
      </c>
      <c r="F1766" t="s">
        <v>9</v>
      </c>
      <c r="G1766" t="str">
        <f t="shared" si="27"/>
        <v>ungrazed-ungrazed</v>
      </c>
      <c r="H1766" s="5">
        <v>3900</v>
      </c>
      <c r="I1766" s="5">
        <v>3899</v>
      </c>
      <c r="J1766" s="5" t="s">
        <v>30</v>
      </c>
      <c r="K1766" s="5" t="str">
        <f>VLOOKUP(J1766,[1]spp_list!$A$1:$I$200,6,0)</f>
        <v>nativetree</v>
      </c>
      <c r="L1766" s="5" t="str">
        <f>VLOOKUP(J1766,[1]spp_list!$A$1:$I$200,9,0)</f>
        <v>dicot_angiosperm</v>
      </c>
      <c r="M1766" s="5" t="s">
        <v>11</v>
      </c>
      <c r="N1766" s="11">
        <v>5</v>
      </c>
    </row>
    <row r="1767" spans="1:14" x14ac:dyDescent="0.25">
      <c r="A1767">
        <v>60201</v>
      </c>
      <c r="B1767" s="5">
        <v>2008</v>
      </c>
      <c r="C1767" s="4">
        <f>VLOOKUP(B1767&amp;A1767,[1]obs_dates!$C$1:$D$661,2,FALSE)</f>
        <v>39792</v>
      </c>
      <c r="D1767" t="s">
        <v>58</v>
      </c>
      <c r="E1767" t="s">
        <v>9</v>
      </c>
      <c r="F1767" t="s">
        <v>9</v>
      </c>
      <c r="G1767" t="str">
        <f t="shared" si="27"/>
        <v>ungrazed-ungrazed</v>
      </c>
      <c r="H1767" s="5">
        <v>3900</v>
      </c>
      <c r="I1767" s="5">
        <v>3899</v>
      </c>
      <c r="J1767" s="5" t="s">
        <v>22</v>
      </c>
      <c r="K1767" s="5" t="str">
        <f>VLOOKUP(J1767,[1]spp_list!$A$1:$I$200,6,0)</f>
        <v>nativetreefern</v>
      </c>
      <c r="L1767" s="5" t="str">
        <f>VLOOKUP(J1767,[1]spp_list!$A$1:$I$200,9,0)</f>
        <v>ferns_and_lycophytes</v>
      </c>
      <c r="M1767" s="5" t="s">
        <v>11</v>
      </c>
      <c r="N1767" s="11">
        <v>3</v>
      </c>
    </row>
    <row r="1768" spans="1:14" x14ac:dyDescent="0.25">
      <c r="A1768">
        <v>60201</v>
      </c>
      <c r="B1768" s="5">
        <v>2008</v>
      </c>
      <c r="C1768" s="4">
        <f>VLOOKUP(B1768&amp;A1768,[1]obs_dates!$C$1:$D$661,2,FALSE)</f>
        <v>39792</v>
      </c>
      <c r="D1768" t="s">
        <v>58</v>
      </c>
      <c r="E1768" t="s">
        <v>9</v>
      </c>
      <c r="F1768" t="s">
        <v>9</v>
      </c>
      <c r="G1768" t="str">
        <f t="shared" si="27"/>
        <v>ungrazed-ungrazed</v>
      </c>
      <c r="H1768" s="5">
        <v>3900</v>
      </c>
      <c r="I1768" s="5">
        <v>3899</v>
      </c>
      <c r="J1768" s="5" t="s">
        <v>48</v>
      </c>
      <c r="K1768" s="5" t="str">
        <f>VLOOKUP(J1768,[1]spp_list!$A$1:$I$200,6,0)</f>
        <v>nativetree</v>
      </c>
      <c r="L1768" s="5" t="str">
        <f>VLOOKUP(J1768,[1]spp_list!$A$1:$I$200,9,0)</f>
        <v>dicot_angiosperm</v>
      </c>
      <c r="M1768" s="5" t="s">
        <v>11</v>
      </c>
      <c r="N1768" s="11">
        <v>1</v>
      </c>
    </row>
    <row r="1769" spans="1:14" x14ac:dyDescent="0.25">
      <c r="A1769">
        <v>60201</v>
      </c>
      <c r="B1769" s="5">
        <v>2008</v>
      </c>
      <c r="C1769" s="4">
        <f>VLOOKUP(B1769&amp;A1769,[1]obs_dates!$C$1:$D$661,2,FALSE)</f>
        <v>39792</v>
      </c>
      <c r="D1769" t="s">
        <v>58</v>
      </c>
      <c r="E1769" t="s">
        <v>9</v>
      </c>
      <c r="F1769" t="s">
        <v>9</v>
      </c>
      <c r="G1769" t="str">
        <f t="shared" si="27"/>
        <v>ungrazed-ungrazed</v>
      </c>
      <c r="H1769" s="5">
        <v>3900</v>
      </c>
      <c r="I1769" s="5">
        <v>3899</v>
      </c>
      <c r="J1769" s="5" t="s">
        <v>14</v>
      </c>
      <c r="K1769" s="5" t="str">
        <f>VLOOKUP(J1769,[1]spp_list!$A$1:$I$200,6,0)</f>
        <v>nativeshrub</v>
      </c>
      <c r="L1769" s="5" t="str">
        <f>VLOOKUP(J1769,[1]spp_list!$A$1:$I$200,9,0)</f>
        <v>dicot_angiosperm</v>
      </c>
      <c r="M1769" s="5" t="s">
        <v>11</v>
      </c>
      <c r="N1769" s="11">
        <v>9</v>
      </c>
    </row>
    <row r="1770" spans="1:14" x14ac:dyDescent="0.25">
      <c r="A1770">
        <v>60201</v>
      </c>
      <c r="B1770" s="5">
        <v>2008</v>
      </c>
      <c r="C1770" s="4">
        <f>VLOOKUP(B1770&amp;A1770,[1]obs_dates!$C$1:$D$661,2,FALSE)</f>
        <v>39792</v>
      </c>
      <c r="D1770" t="s">
        <v>58</v>
      </c>
      <c r="E1770" t="s">
        <v>9</v>
      </c>
      <c r="F1770" t="s">
        <v>9</v>
      </c>
      <c r="G1770" t="str">
        <f t="shared" si="27"/>
        <v>ungrazed-ungrazed</v>
      </c>
      <c r="H1770" s="5">
        <v>3900</v>
      </c>
      <c r="I1770" s="5">
        <v>3899</v>
      </c>
      <c r="J1770" s="5" t="s">
        <v>15</v>
      </c>
      <c r="K1770" s="5" t="str">
        <f>VLOOKUP(J1770,[1]spp_list!$A$1:$I$200,6,0)</f>
        <v>nativetree</v>
      </c>
      <c r="L1770" s="5" t="str">
        <f>VLOOKUP(J1770,[1]spp_list!$A$1:$I$200,9,0)</f>
        <v>dicot_angiosperm</v>
      </c>
      <c r="M1770" s="5" t="s">
        <v>11</v>
      </c>
      <c r="N1770" s="11">
        <v>8</v>
      </c>
    </row>
    <row r="1771" spans="1:14" x14ac:dyDescent="0.25">
      <c r="A1771">
        <v>60201</v>
      </c>
      <c r="B1771" s="5">
        <v>2008</v>
      </c>
      <c r="C1771" s="4">
        <f>VLOOKUP(B1771&amp;A1771,[1]obs_dates!$C$1:$D$661,2,FALSE)</f>
        <v>39792</v>
      </c>
      <c r="D1771" t="s">
        <v>58</v>
      </c>
      <c r="E1771" t="s">
        <v>9</v>
      </c>
      <c r="F1771" t="s">
        <v>9</v>
      </c>
      <c r="G1771" t="str">
        <f t="shared" si="27"/>
        <v>ungrazed-ungrazed</v>
      </c>
      <c r="H1771" s="5">
        <v>3900</v>
      </c>
      <c r="I1771" s="5">
        <v>3899</v>
      </c>
      <c r="J1771" s="5" t="s">
        <v>28</v>
      </c>
      <c r="K1771" s="5" t="str">
        <f>VLOOKUP(J1771,[1]spp_list!$A$1:$I$200,6,0)</f>
        <v>nativetree</v>
      </c>
      <c r="L1771" s="5" t="str">
        <f>VLOOKUP(J1771,[1]spp_list!$A$1:$I$200,9,0)</f>
        <v>dicot_angiosperm</v>
      </c>
      <c r="M1771" s="5" t="s">
        <v>11</v>
      </c>
      <c r="N1771" s="11">
        <v>3</v>
      </c>
    </row>
    <row r="1772" spans="1:14" x14ac:dyDescent="0.25">
      <c r="A1772">
        <v>60201</v>
      </c>
      <c r="B1772" s="5">
        <v>2008</v>
      </c>
      <c r="C1772" s="4">
        <f>VLOOKUP(B1772&amp;A1772,[1]obs_dates!$C$1:$D$661,2,FALSE)</f>
        <v>39792</v>
      </c>
      <c r="D1772" t="s">
        <v>58</v>
      </c>
      <c r="E1772" t="s">
        <v>9</v>
      </c>
      <c r="F1772" t="s">
        <v>9</v>
      </c>
      <c r="G1772" t="str">
        <f t="shared" si="27"/>
        <v>ungrazed-ungrazed</v>
      </c>
      <c r="H1772" s="5">
        <v>3900</v>
      </c>
      <c r="I1772" s="5">
        <v>3899</v>
      </c>
      <c r="J1772" s="5" t="s">
        <v>49</v>
      </c>
      <c r="K1772" s="5" t="str">
        <f>VLOOKUP(J1772,[1]spp_list!$A$1:$I$200,6,0)</f>
        <v>nativetree</v>
      </c>
      <c r="L1772" s="5" t="str">
        <f>VLOOKUP(J1772,[1]spp_list!$A$1:$I$200,9,0)</f>
        <v>dicot_angiosperm</v>
      </c>
      <c r="M1772" s="5" t="s">
        <v>11</v>
      </c>
      <c r="N1772" s="11">
        <v>1</v>
      </c>
    </row>
    <row r="1773" spans="1:14" x14ac:dyDescent="0.25">
      <c r="A1773">
        <v>60201</v>
      </c>
      <c r="B1773" s="5">
        <v>2008</v>
      </c>
      <c r="C1773" s="4">
        <f>VLOOKUP(B1773&amp;A1773,[1]obs_dates!$C$1:$D$661,2,FALSE)</f>
        <v>39792</v>
      </c>
      <c r="D1773" t="s">
        <v>58</v>
      </c>
      <c r="E1773" t="s">
        <v>9</v>
      </c>
      <c r="F1773" t="s">
        <v>9</v>
      </c>
      <c r="G1773" t="str">
        <f t="shared" si="27"/>
        <v>ungrazed-ungrazed</v>
      </c>
      <c r="H1773" s="5">
        <v>3900</v>
      </c>
      <c r="I1773" s="5">
        <v>3899</v>
      </c>
      <c r="J1773" s="5" t="s">
        <v>16</v>
      </c>
      <c r="K1773" s="5" t="str">
        <f>VLOOKUP(J1773,[1]spp_list!$A$1:$I$200,6,0)</f>
        <v>nativetree</v>
      </c>
      <c r="L1773" s="5" t="str">
        <f>VLOOKUP(J1773,[1]spp_list!$A$1:$I$200,9,0)</f>
        <v>dicot_angiosperm</v>
      </c>
      <c r="M1773" s="5" t="s">
        <v>11</v>
      </c>
      <c r="N1773" s="11">
        <v>6</v>
      </c>
    </row>
    <row r="1774" spans="1:14" x14ac:dyDescent="0.25">
      <c r="A1774">
        <v>60201</v>
      </c>
      <c r="B1774" s="5">
        <v>2008</v>
      </c>
      <c r="C1774" s="4">
        <f>VLOOKUP(B1774&amp;A1774,[1]obs_dates!$C$1:$D$661,2,FALSE)</f>
        <v>39792</v>
      </c>
      <c r="D1774" t="s">
        <v>58</v>
      </c>
      <c r="E1774" t="s">
        <v>9</v>
      </c>
      <c r="F1774" t="s">
        <v>9</v>
      </c>
      <c r="G1774" t="str">
        <f t="shared" si="27"/>
        <v>ungrazed-ungrazed</v>
      </c>
      <c r="H1774" s="5">
        <v>3900</v>
      </c>
      <c r="I1774" s="5">
        <v>3899</v>
      </c>
      <c r="J1774" s="5" t="s">
        <v>17</v>
      </c>
      <c r="K1774" s="5" t="str">
        <f>VLOOKUP(J1774,[1]spp_list!$A$1:$I$200,6,0)</f>
        <v>nativetree</v>
      </c>
      <c r="L1774" s="5" t="str">
        <f>VLOOKUP(J1774,[1]spp_list!$A$1:$I$200,9,0)</f>
        <v>dicot_angiosperm</v>
      </c>
      <c r="M1774" s="5" t="s">
        <v>11</v>
      </c>
      <c r="N1774" s="11">
        <v>8</v>
      </c>
    </row>
    <row r="1775" spans="1:14" x14ac:dyDescent="0.25">
      <c r="A1775">
        <v>60201</v>
      </c>
      <c r="B1775" s="5">
        <v>2008</v>
      </c>
      <c r="C1775" s="4">
        <f>VLOOKUP(B1775&amp;A1775,[1]obs_dates!$C$1:$D$661,2,FALSE)</f>
        <v>39792</v>
      </c>
      <c r="D1775" t="s">
        <v>58</v>
      </c>
      <c r="E1775" t="s">
        <v>9</v>
      </c>
      <c r="F1775" t="s">
        <v>9</v>
      </c>
      <c r="G1775" t="str">
        <f t="shared" si="27"/>
        <v>ungrazed-ungrazed</v>
      </c>
      <c r="H1775" s="5">
        <v>3900</v>
      </c>
      <c r="I1775" s="5">
        <v>3899</v>
      </c>
      <c r="J1775" s="5" t="s">
        <v>19</v>
      </c>
      <c r="K1775" s="5" t="str">
        <f>VLOOKUP(J1775,[1]spp_list!$A$1:$I$200,6,0)</f>
        <v>nativetree</v>
      </c>
      <c r="L1775" s="5" t="str">
        <f>VLOOKUP(J1775,[1]spp_list!$A$1:$I$200,9,0)</f>
        <v>dicot_angiosperm</v>
      </c>
      <c r="M1775" s="5" t="s">
        <v>11</v>
      </c>
      <c r="N1775" s="11">
        <v>3</v>
      </c>
    </row>
    <row r="1776" spans="1:14" x14ac:dyDescent="0.25">
      <c r="A1776">
        <v>60201</v>
      </c>
      <c r="B1776" s="5">
        <v>2008</v>
      </c>
      <c r="C1776" s="4">
        <f>VLOOKUP(B1776&amp;A1776,[1]obs_dates!$C$1:$D$661,2,FALSE)</f>
        <v>39792</v>
      </c>
      <c r="D1776" t="s">
        <v>58</v>
      </c>
      <c r="E1776" t="s">
        <v>9</v>
      </c>
      <c r="F1776" t="s">
        <v>9</v>
      </c>
      <c r="G1776" t="str">
        <f t="shared" si="27"/>
        <v>ungrazed-ungrazed</v>
      </c>
      <c r="H1776" s="5">
        <v>3900</v>
      </c>
      <c r="I1776" s="5">
        <v>3899</v>
      </c>
      <c r="J1776" s="5" t="s">
        <v>48</v>
      </c>
      <c r="K1776" s="5" t="str">
        <f>VLOOKUP(J1776,[1]spp_list!$A$1:$I$200,6,0)</f>
        <v>nativetree</v>
      </c>
      <c r="L1776" s="5" t="str">
        <f>VLOOKUP(J1776,[1]spp_list!$A$1:$I$200,9,0)</f>
        <v>dicot_angiosperm</v>
      </c>
      <c r="M1776" s="5" t="s">
        <v>20</v>
      </c>
      <c r="N1776" s="15">
        <v>1</v>
      </c>
    </row>
    <row r="1777" spans="1:14" x14ac:dyDescent="0.25">
      <c r="A1777">
        <v>60201</v>
      </c>
      <c r="B1777" s="5">
        <v>2008</v>
      </c>
      <c r="C1777" s="4">
        <f>VLOOKUP(B1777&amp;A1777,[1]obs_dates!$C$1:$D$661,2,FALSE)</f>
        <v>39792</v>
      </c>
      <c r="D1777" t="s">
        <v>58</v>
      </c>
      <c r="E1777" t="s">
        <v>9</v>
      </c>
      <c r="F1777" t="s">
        <v>9</v>
      </c>
      <c r="G1777" t="str">
        <f t="shared" si="27"/>
        <v>ungrazed-ungrazed</v>
      </c>
      <c r="H1777" s="5">
        <v>3900</v>
      </c>
      <c r="I1777" s="5">
        <v>3899</v>
      </c>
      <c r="J1777" s="5" t="s">
        <v>15</v>
      </c>
      <c r="K1777" s="5" t="str">
        <f>VLOOKUP(J1777,[1]spp_list!$A$1:$I$200,6,0)</f>
        <v>nativetree</v>
      </c>
      <c r="L1777" s="5" t="str">
        <f>VLOOKUP(J1777,[1]spp_list!$A$1:$I$200,9,0)</f>
        <v>dicot_angiosperm</v>
      </c>
      <c r="M1777" s="5" t="s">
        <v>20</v>
      </c>
      <c r="N1777" s="15">
        <v>1</v>
      </c>
    </row>
    <row r="1778" spans="1:14" x14ac:dyDescent="0.25">
      <c r="A1778">
        <v>60201</v>
      </c>
      <c r="B1778" s="5">
        <v>2008</v>
      </c>
      <c r="C1778" s="4">
        <f>VLOOKUP(B1778&amp;A1778,[1]obs_dates!$C$1:$D$661,2,FALSE)</f>
        <v>39792</v>
      </c>
      <c r="D1778" t="s">
        <v>58</v>
      </c>
      <c r="E1778" t="s">
        <v>9</v>
      </c>
      <c r="F1778" t="s">
        <v>9</v>
      </c>
      <c r="G1778" t="str">
        <f t="shared" si="27"/>
        <v>ungrazed-ungrazed</v>
      </c>
      <c r="H1778" s="5">
        <v>3900</v>
      </c>
      <c r="I1778" s="5">
        <v>3899</v>
      </c>
      <c r="J1778" s="5" t="s">
        <v>23</v>
      </c>
      <c r="K1778" s="5" t="str">
        <f>VLOOKUP(J1778,[1]spp_list!$A$1:$I$200,6,0)</f>
        <v>nativetree</v>
      </c>
      <c r="L1778" s="5" t="str">
        <f>VLOOKUP(J1778,[1]spp_list!$A$1:$I$200,9,0)</f>
        <v>dicot_angiosperm</v>
      </c>
      <c r="M1778" s="5" t="s">
        <v>20</v>
      </c>
      <c r="N1778" s="15">
        <v>8</v>
      </c>
    </row>
    <row r="1779" spans="1:14" x14ac:dyDescent="0.25">
      <c r="A1779">
        <v>60201</v>
      </c>
      <c r="B1779" s="5">
        <v>2008</v>
      </c>
      <c r="C1779" s="4">
        <f>VLOOKUP(B1779&amp;A1779,[1]obs_dates!$C$1:$D$661,2,FALSE)</f>
        <v>39792</v>
      </c>
      <c r="D1779" t="s">
        <v>58</v>
      </c>
      <c r="E1779" t="s">
        <v>9</v>
      </c>
      <c r="F1779" t="s">
        <v>9</v>
      </c>
      <c r="G1779" t="str">
        <f t="shared" si="27"/>
        <v>ungrazed-ungrazed</v>
      </c>
      <c r="H1779" s="5">
        <v>3900</v>
      </c>
      <c r="I1779" s="5">
        <v>3899</v>
      </c>
      <c r="J1779" s="5" t="s">
        <v>18</v>
      </c>
      <c r="K1779" s="5" t="str">
        <f>VLOOKUP(J1779,[1]spp_list!$A$1:$I$200,6,0)</f>
        <v>nativetree</v>
      </c>
      <c r="L1779" s="5" t="str">
        <f>VLOOKUP(J1779,[1]spp_list!$A$1:$I$200,9,0)</f>
        <v>monocot_angiosperm</v>
      </c>
      <c r="M1779" s="5" t="s">
        <v>20</v>
      </c>
      <c r="N1779" s="15">
        <v>1</v>
      </c>
    </row>
    <row r="1780" spans="1:14" x14ac:dyDescent="0.25">
      <c r="A1780">
        <v>60202</v>
      </c>
      <c r="B1780" s="5">
        <v>2008</v>
      </c>
      <c r="C1780" s="4">
        <f>VLOOKUP(B1780&amp;A1780,[1]obs_dates!$C$1:$D$661,2,FALSE)</f>
        <v>39762</v>
      </c>
      <c r="D1780" t="s">
        <v>58</v>
      </c>
      <c r="E1780" t="s">
        <v>9</v>
      </c>
      <c r="F1780" t="s">
        <v>9</v>
      </c>
      <c r="G1780" t="str">
        <f t="shared" si="27"/>
        <v>ungrazed-ungrazed</v>
      </c>
      <c r="H1780" s="5">
        <v>4749</v>
      </c>
      <c r="I1780" s="5">
        <v>4750</v>
      </c>
      <c r="J1780" s="5" t="s">
        <v>22</v>
      </c>
      <c r="K1780" s="5" t="str">
        <f>VLOOKUP(J1780,[1]spp_list!$A$1:$I$200,6,0)</f>
        <v>nativetreefern</v>
      </c>
      <c r="L1780" s="5" t="str">
        <f>VLOOKUP(J1780,[1]spp_list!$A$1:$I$200,9,0)</f>
        <v>ferns_and_lycophytes</v>
      </c>
      <c r="M1780" s="5" t="s">
        <v>11</v>
      </c>
      <c r="N1780" s="11">
        <v>2</v>
      </c>
    </row>
    <row r="1781" spans="1:14" x14ac:dyDescent="0.25">
      <c r="A1781">
        <v>60202</v>
      </c>
      <c r="B1781" s="5">
        <v>2008</v>
      </c>
      <c r="C1781" s="4">
        <f>VLOOKUP(B1781&amp;A1781,[1]obs_dates!$C$1:$D$661,2,FALSE)</f>
        <v>39762</v>
      </c>
      <c r="D1781" t="s">
        <v>58</v>
      </c>
      <c r="E1781" t="s">
        <v>9</v>
      </c>
      <c r="F1781" t="s">
        <v>9</v>
      </c>
      <c r="G1781" t="str">
        <f t="shared" si="27"/>
        <v>ungrazed-ungrazed</v>
      </c>
      <c r="H1781" s="5">
        <v>4749</v>
      </c>
      <c r="I1781" s="5">
        <v>4750</v>
      </c>
      <c r="J1781" s="5" t="s">
        <v>13</v>
      </c>
      <c r="K1781" s="5" t="str">
        <f>VLOOKUP(J1781,[1]spp_list!$A$1:$I$200,6,0)</f>
        <v>nativetreefern</v>
      </c>
      <c r="L1781" s="5" t="str">
        <f>VLOOKUP(J1781,[1]spp_list!$A$1:$I$200,9,0)</f>
        <v>ferns_and_lycophytes</v>
      </c>
      <c r="M1781" s="5" t="s">
        <v>11</v>
      </c>
      <c r="N1781" s="11">
        <v>1</v>
      </c>
    </row>
    <row r="1782" spans="1:14" x14ac:dyDescent="0.25">
      <c r="A1782">
        <v>60202</v>
      </c>
      <c r="B1782" s="5">
        <v>2008</v>
      </c>
      <c r="C1782" s="4">
        <f>VLOOKUP(B1782&amp;A1782,[1]obs_dates!$C$1:$D$661,2,FALSE)</f>
        <v>39762</v>
      </c>
      <c r="D1782" t="s">
        <v>58</v>
      </c>
      <c r="E1782" t="s">
        <v>9</v>
      </c>
      <c r="F1782" t="s">
        <v>9</v>
      </c>
      <c r="G1782" t="str">
        <f t="shared" si="27"/>
        <v>ungrazed-ungrazed</v>
      </c>
      <c r="H1782" s="5">
        <v>4749</v>
      </c>
      <c r="I1782" s="5">
        <v>4750</v>
      </c>
      <c r="J1782" s="5" t="s">
        <v>48</v>
      </c>
      <c r="K1782" s="5" t="str">
        <f>VLOOKUP(J1782,[1]spp_list!$A$1:$I$200,6,0)</f>
        <v>nativetree</v>
      </c>
      <c r="L1782" s="5" t="str">
        <f>VLOOKUP(J1782,[1]spp_list!$A$1:$I$200,9,0)</f>
        <v>dicot_angiosperm</v>
      </c>
      <c r="M1782" s="5" t="s">
        <v>11</v>
      </c>
      <c r="N1782" s="11">
        <v>1</v>
      </c>
    </row>
    <row r="1783" spans="1:14" x14ac:dyDescent="0.25">
      <c r="A1783">
        <v>60202</v>
      </c>
      <c r="B1783" s="5">
        <v>2008</v>
      </c>
      <c r="C1783" s="4">
        <f>VLOOKUP(B1783&amp;A1783,[1]obs_dates!$C$1:$D$661,2,FALSE)</f>
        <v>39762</v>
      </c>
      <c r="D1783" t="s">
        <v>58</v>
      </c>
      <c r="E1783" t="s">
        <v>9</v>
      </c>
      <c r="F1783" t="s">
        <v>9</v>
      </c>
      <c r="G1783" t="str">
        <f t="shared" si="27"/>
        <v>ungrazed-ungrazed</v>
      </c>
      <c r="H1783" s="5">
        <v>4749</v>
      </c>
      <c r="I1783" s="5">
        <v>4750</v>
      </c>
      <c r="J1783" s="5" t="s">
        <v>15</v>
      </c>
      <c r="K1783" s="5" t="str">
        <f>VLOOKUP(J1783,[1]spp_list!$A$1:$I$200,6,0)</f>
        <v>nativetree</v>
      </c>
      <c r="L1783" s="5" t="str">
        <f>VLOOKUP(J1783,[1]spp_list!$A$1:$I$200,9,0)</f>
        <v>dicot_angiosperm</v>
      </c>
      <c r="M1783" s="5" t="s">
        <v>11</v>
      </c>
      <c r="N1783" s="11">
        <v>1</v>
      </c>
    </row>
    <row r="1784" spans="1:14" x14ac:dyDescent="0.25">
      <c r="A1784">
        <v>60202</v>
      </c>
      <c r="B1784" s="5">
        <v>2008</v>
      </c>
      <c r="C1784" s="4">
        <f>VLOOKUP(B1784&amp;A1784,[1]obs_dates!$C$1:$D$661,2,FALSE)</f>
        <v>39762</v>
      </c>
      <c r="D1784" t="s">
        <v>58</v>
      </c>
      <c r="E1784" t="s">
        <v>9</v>
      </c>
      <c r="F1784" t="s">
        <v>9</v>
      </c>
      <c r="G1784" t="str">
        <f t="shared" si="27"/>
        <v>ungrazed-ungrazed</v>
      </c>
      <c r="H1784" s="5">
        <v>4749</v>
      </c>
      <c r="I1784" s="5">
        <v>4750</v>
      </c>
      <c r="J1784" s="5" t="s">
        <v>16</v>
      </c>
      <c r="K1784" s="5" t="str">
        <f>VLOOKUP(J1784,[1]spp_list!$A$1:$I$200,6,0)</f>
        <v>nativetree</v>
      </c>
      <c r="L1784" s="5" t="str">
        <f>VLOOKUP(J1784,[1]spp_list!$A$1:$I$200,9,0)</f>
        <v>dicot_angiosperm</v>
      </c>
      <c r="M1784" s="5" t="s">
        <v>11</v>
      </c>
      <c r="N1784" s="11">
        <v>29</v>
      </c>
    </row>
    <row r="1785" spans="1:14" x14ac:dyDescent="0.25">
      <c r="A1785">
        <v>60202</v>
      </c>
      <c r="B1785" s="5">
        <v>2008</v>
      </c>
      <c r="C1785" s="4">
        <f>VLOOKUP(B1785&amp;A1785,[1]obs_dates!$C$1:$D$661,2,FALSE)</f>
        <v>39762</v>
      </c>
      <c r="D1785" t="s">
        <v>58</v>
      </c>
      <c r="E1785" t="s">
        <v>9</v>
      </c>
      <c r="F1785" t="s">
        <v>9</v>
      </c>
      <c r="G1785" t="str">
        <f t="shared" si="27"/>
        <v>ungrazed-ungrazed</v>
      </c>
      <c r="H1785" s="5">
        <v>4749</v>
      </c>
      <c r="I1785" s="5">
        <v>4750</v>
      </c>
      <c r="J1785" s="5" t="s">
        <v>18</v>
      </c>
      <c r="K1785" s="5" t="str">
        <f>VLOOKUP(J1785,[1]spp_list!$A$1:$I$200,6,0)</f>
        <v>nativetree</v>
      </c>
      <c r="L1785" s="5" t="str">
        <f>VLOOKUP(J1785,[1]spp_list!$A$1:$I$200,9,0)</f>
        <v>monocot_angiosperm</v>
      </c>
      <c r="M1785" s="5" t="s">
        <v>11</v>
      </c>
      <c r="N1785" s="11">
        <v>2</v>
      </c>
    </row>
    <row r="1786" spans="1:14" x14ac:dyDescent="0.25">
      <c r="A1786">
        <v>60202</v>
      </c>
      <c r="B1786" s="5">
        <v>2008</v>
      </c>
      <c r="C1786" s="4">
        <f>VLOOKUP(B1786&amp;A1786,[1]obs_dates!$C$1:$D$661,2,FALSE)</f>
        <v>39762</v>
      </c>
      <c r="D1786" t="s">
        <v>58</v>
      </c>
      <c r="E1786" t="s">
        <v>9</v>
      </c>
      <c r="F1786" t="s">
        <v>9</v>
      </c>
      <c r="G1786" t="str">
        <f t="shared" si="27"/>
        <v>ungrazed-ungrazed</v>
      </c>
      <c r="H1786" s="5">
        <v>4749</v>
      </c>
      <c r="I1786" s="5">
        <v>4750</v>
      </c>
      <c r="J1786" s="5" t="s">
        <v>48</v>
      </c>
      <c r="K1786" s="5" t="str">
        <f>VLOOKUP(J1786,[1]spp_list!$A$1:$I$200,6,0)</f>
        <v>nativetree</v>
      </c>
      <c r="L1786" s="5" t="str">
        <f>VLOOKUP(J1786,[1]spp_list!$A$1:$I$200,9,0)</f>
        <v>dicot_angiosperm</v>
      </c>
      <c r="M1786" s="5" t="s">
        <v>20</v>
      </c>
      <c r="N1786" s="15">
        <v>3</v>
      </c>
    </row>
    <row r="1787" spans="1:14" x14ac:dyDescent="0.25">
      <c r="A1787">
        <v>60202</v>
      </c>
      <c r="B1787" s="5">
        <v>2008</v>
      </c>
      <c r="C1787" s="4">
        <f>VLOOKUP(B1787&amp;A1787,[1]obs_dates!$C$1:$D$661,2,FALSE)</f>
        <v>39762</v>
      </c>
      <c r="D1787" t="s">
        <v>58</v>
      </c>
      <c r="E1787" t="s">
        <v>9</v>
      </c>
      <c r="F1787" t="s">
        <v>9</v>
      </c>
      <c r="G1787" t="str">
        <f t="shared" si="27"/>
        <v>ungrazed-ungrazed</v>
      </c>
      <c r="H1787" s="5">
        <v>4749</v>
      </c>
      <c r="I1787" s="5">
        <v>4750</v>
      </c>
      <c r="J1787" s="5" t="s">
        <v>15</v>
      </c>
      <c r="K1787" s="5" t="str">
        <f>VLOOKUP(J1787,[1]spp_list!$A$1:$I$200,6,0)</f>
        <v>nativetree</v>
      </c>
      <c r="L1787" s="5" t="str">
        <f>VLOOKUP(J1787,[1]spp_list!$A$1:$I$200,9,0)</f>
        <v>dicot_angiosperm</v>
      </c>
      <c r="M1787" s="5" t="s">
        <v>20</v>
      </c>
      <c r="N1787" s="15">
        <v>1</v>
      </c>
    </row>
    <row r="1788" spans="1:14" x14ac:dyDescent="0.25">
      <c r="A1788">
        <v>60202</v>
      </c>
      <c r="B1788" s="5">
        <v>2008</v>
      </c>
      <c r="C1788" s="4">
        <f>VLOOKUP(B1788&amp;A1788,[1]obs_dates!$C$1:$D$661,2,FALSE)</f>
        <v>39762</v>
      </c>
      <c r="D1788" t="s">
        <v>58</v>
      </c>
      <c r="E1788" t="s">
        <v>9</v>
      </c>
      <c r="F1788" t="s">
        <v>9</v>
      </c>
      <c r="G1788" t="str">
        <f t="shared" si="27"/>
        <v>ungrazed-ungrazed</v>
      </c>
      <c r="H1788" s="5">
        <v>4749</v>
      </c>
      <c r="I1788" s="5">
        <v>4750</v>
      </c>
      <c r="J1788" s="5" t="s">
        <v>23</v>
      </c>
      <c r="K1788" s="5" t="str">
        <f>VLOOKUP(J1788,[1]spp_list!$A$1:$I$200,6,0)</f>
        <v>nativetree</v>
      </c>
      <c r="L1788" s="5" t="str">
        <f>VLOOKUP(J1788,[1]spp_list!$A$1:$I$200,9,0)</f>
        <v>dicot_angiosperm</v>
      </c>
      <c r="M1788" s="5" t="s">
        <v>20</v>
      </c>
      <c r="N1788" s="15">
        <v>2</v>
      </c>
    </row>
    <row r="1789" spans="1:14" x14ac:dyDescent="0.25">
      <c r="A1789">
        <v>60202</v>
      </c>
      <c r="B1789" s="5">
        <v>2008</v>
      </c>
      <c r="C1789" s="4">
        <f>VLOOKUP(B1789&amp;A1789,[1]obs_dates!$C$1:$D$661,2,FALSE)</f>
        <v>39762</v>
      </c>
      <c r="D1789" t="s">
        <v>58</v>
      </c>
      <c r="E1789" t="s">
        <v>9</v>
      </c>
      <c r="F1789" t="s">
        <v>9</v>
      </c>
      <c r="G1789" t="str">
        <f t="shared" si="27"/>
        <v>ungrazed-ungrazed</v>
      </c>
      <c r="H1789" s="5">
        <v>4749</v>
      </c>
      <c r="I1789" s="5">
        <v>4750</v>
      </c>
      <c r="J1789" s="5" t="s">
        <v>16</v>
      </c>
      <c r="K1789" s="5" t="str">
        <f>VLOOKUP(J1789,[1]spp_list!$A$1:$I$200,6,0)</f>
        <v>nativetree</v>
      </c>
      <c r="L1789" s="5" t="str">
        <f>VLOOKUP(J1789,[1]spp_list!$A$1:$I$200,9,0)</f>
        <v>dicot_angiosperm</v>
      </c>
      <c r="M1789" s="5" t="s">
        <v>20</v>
      </c>
      <c r="N1789" s="15">
        <v>3</v>
      </c>
    </row>
    <row r="1790" spans="1:14" x14ac:dyDescent="0.25">
      <c r="A1790">
        <v>60202</v>
      </c>
      <c r="B1790" s="5">
        <v>2008</v>
      </c>
      <c r="C1790" s="4">
        <f>VLOOKUP(B1790&amp;A1790,[1]obs_dates!$C$1:$D$661,2,FALSE)</f>
        <v>39762</v>
      </c>
      <c r="D1790" t="s">
        <v>58</v>
      </c>
      <c r="E1790" t="s">
        <v>9</v>
      </c>
      <c r="F1790" t="s">
        <v>9</v>
      </c>
      <c r="G1790" t="str">
        <f t="shared" si="27"/>
        <v>ungrazed-ungrazed</v>
      </c>
      <c r="H1790" s="5">
        <v>4749</v>
      </c>
      <c r="I1790" s="5">
        <v>4750</v>
      </c>
      <c r="J1790" s="5" t="s">
        <v>18</v>
      </c>
      <c r="K1790" s="5" t="str">
        <f>VLOOKUP(J1790,[1]spp_list!$A$1:$I$200,6,0)</f>
        <v>nativetree</v>
      </c>
      <c r="L1790" s="5" t="str">
        <f>VLOOKUP(J1790,[1]spp_list!$A$1:$I$200,9,0)</f>
        <v>monocot_angiosperm</v>
      </c>
      <c r="M1790" s="5" t="s">
        <v>20</v>
      </c>
      <c r="N1790" s="15">
        <v>3</v>
      </c>
    </row>
    <row r="1791" spans="1:14" x14ac:dyDescent="0.25">
      <c r="A1791">
        <v>60301</v>
      </c>
      <c r="B1791" s="5">
        <v>2008</v>
      </c>
      <c r="C1791" s="4">
        <f>VLOOKUP(B1791&amp;A1791,[1]obs_dates!$C$1:$D$661,2,FALSE)</f>
        <v>39792</v>
      </c>
      <c r="D1791" t="s">
        <v>58</v>
      </c>
      <c r="E1791" t="s">
        <v>9</v>
      </c>
      <c r="F1791" t="s">
        <v>9</v>
      </c>
      <c r="G1791" t="str">
        <f t="shared" si="27"/>
        <v>ungrazed-ungrazed</v>
      </c>
      <c r="H1791" s="5">
        <v>4610</v>
      </c>
      <c r="I1791" s="5">
        <v>4609</v>
      </c>
      <c r="J1791" s="5" t="s">
        <v>22</v>
      </c>
      <c r="K1791" s="5" t="str">
        <f>VLOOKUP(J1791,[1]spp_list!$A$1:$I$200,6,0)</f>
        <v>nativetreefern</v>
      </c>
      <c r="L1791" s="5" t="str">
        <f>VLOOKUP(J1791,[1]spp_list!$A$1:$I$200,9,0)</f>
        <v>ferns_and_lycophytes</v>
      </c>
      <c r="M1791" s="5" t="s">
        <v>11</v>
      </c>
      <c r="N1791" s="11">
        <v>3</v>
      </c>
    </row>
    <row r="1792" spans="1:14" x14ac:dyDescent="0.25">
      <c r="A1792">
        <v>60301</v>
      </c>
      <c r="B1792" s="5">
        <v>2008</v>
      </c>
      <c r="C1792" s="4">
        <f>VLOOKUP(B1792&amp;A1792,[1]obs_dates!$C$1:$D$661,2,FALSE)</f>
        <v>39792</v>
      </c>
      <c r="D1792" t="s">
        <v>58</v>
      </c>
      <c r="E1792" t="s">
        <v>9</v>
      </c>
      <c r="F1792" t="s">
        <v>9</v>
      </c>
      <c r="G1792" t="str">
        <f t="shared" si="27"/>
        <v>ungrazed-ungrazed</v>
      </c>
      <c r="H1792" s="5">
        <v>4610</v>
      </c>
      <c r="I1792" s="5">
        <v>4609</v>
      </c>
      <c r="J1792" s="5" t="s">
        <v>64</v>
      </c>
      <c r="K1792" s="5" t="str">
        <f>VLOOKUP(J1792,[1]spp_list!$A$1:$I$200,6,0)</f>
        <v>nativetreefern</v>
      </c>
      <c r="L1792" s="5" t="str">
        <f>VLOOKUP(J1792,[1]spp_list!$A$1:$I$200,9,0)</f>
        <v>ferns_and_lycophytes</v>
      </c>
      <c r="M1792" s="5" t="s">
        <v>11</v>
      </c>
      <c r="N1792" s="11">
        <v>2</v>
      </c>
    </row>
    <row r="1793" spans="1:14" x14ac:dyDescent="0.25">
      <c r="A1793">
        <v>60301</v>
      </c>
      <c r="B1793" s="5">
        <v>2008</v>
      </c>
      <c r="C1793" s="4">
        <f>VLOOKUP(B1793&amp;A1793,[1]obs_dates!$C$1:$D$661,2,FALSE)</f>
        <v>39792</v>
      </c>
      <c r="D1793" t="s">
        <v>58</v>
      </c>
      <c r="E1793" t="s">
        <v>9</v>
      </c>
      <c r="F1793" t="s">
        <v>9</v>
      </c>
      <c r="G1793" t="str">
        <f t="shared" si="27"/>
        <v>ungrazed-ungrazed</v>
      </c>
      <c r="H1793" s="5">
        <v>4610</v>
      </c>
      <c r="I1793" s="5">
        <v>4609</v>
      </c>
      <c r="J1793" s="5" t="s">
        <v>13</v>
      </c>
      <c r="K1793" s="5" t="str">
        <f>VLOOKUP(J1793,[1]spp_list!$A$1:$I$200,6,0)</f>
        <v>nativetreefern</v>
      </c>
      <c r="L1793" s="5" t="str">
        <f>VLOOKUP(J1793,[1]spp_list!$A$1:$I$200,9,0)</f>
        <v>ferns_and_lycophytes</v>
      </c>
      <c r="M1793" s="5" t="s">
        <v>11</v>
      </c>
      <c r="N1793" s="11">
        <v>7</v>
      </c>
    </row>
    <row r="1794" spans="1:14" x14ac:dyDescent="0.25">
      <c r="A1794">
        <v>60301</v>
      </c>
      <c r="B1794" s="5">
        <v>2008</v>
      </c>
      <c r="C1794" s="4">
        <f>VLOOKUP(B1794&amp;A1794,[1]obs_dates!$C$1:$D$661,2,FALSE)</f>
        <v>39792</v>
      </c>
      <c r="D1794" t="s">
        <v>58</v>
      </c>
      <c r="E1794" t="s">
        <v>9</v>
      </c>
      <c r="F1794" t="s">
        <v>9</v>
      </c>
      <c r="G1794" t="str">
        <f t="shared" si="27"/>
        <v>ungrazed-ungrazed</v>
      </c>
      <c r="H1794" s="5">
        <v>4610</v>
      </c>
      <c r="I1794" s="5">
        <v>4609</v>
      </c>
      <c r="J1794" s="5" t="s">
        <v>48</v>
      </c>
      <c r="K1794" s="5" t="str">
        <f>VLOOKUP(J1794,[1]spp_list!$A$1:$I$200,6,0)</f>
        <v>nativetree</v>
      </c>
      <c r="L1794" s="5" t="str">
        <f>VLOOKUP(J1794,[1]spp_list!$A$1:$I$200,9,0)</f>
        <v>dicot_angiosperm</v>
      </c>
      <c r="M1794" s="5" t="s">
        <v>11</v>
      </c>
      <c r="N1794" s="11">
        <v>2</v>
      </c>
    </row>
    <row r="1795" spans="1:14" x14ac:dyDescent="0.25">
      <c r="A1795">
        <v>60301</v>
      </c>
      <c r="B1795" s="5">
        <v>2008</v>
      </c>
      <c r="C1795" s="4">
        <f>VLOOKUP(B1795&amp;A1795,[1]obs_dates!$C$1:$D$661,2,FALSE)</f>
        <v>39792</v>
      </c>
      <c r="D1795" t="s">
        <v>58</v>
      </c>
      <c r="E1795" t="s">
        <v>9</v>
      </c>
      <c r="F1795" t="s">
        <v>9</v>
      </c>
      <c r="G1795" t="str">
        <f t="shared" ref="G1795:G1858" si="28">CONCATENATE(E1795,"-",F1795)</f>
        <v>ungrazed-ungrazed</v>
      </c>
      <c r="H1795" s="5">
        <v>4610</v>
      </c>
      <c r="I1795" s="5">
        <v>4609</v>
      </c>
      <c r="J1795" s="5" t="s">
        <v>14</v>
      </c>
      <c r="K1795" s="5" t="str">
        <f>VLOOKUP(J1795,[1]spp_list!$A$1:$I$200,6,0)</f>
        <v>nativeshrub</v>
      </c>
      <c r="L1795" s="5" t="str">
        <f>VLOOKUP(J1795,[1]spp_list!$A$1:$I$200,9,0)</f>
        <v>dicot_angiosperm</v>
      </c>
      <c r="M1795" s="5" t="s">
        <v>11</v>
      </c>
      <c r="N1795" s="11">
        <v>4</v>
      </c>
    </row>
    <row r="1796" spans="1:14" x14ac:dyDescent="0.25">
      <c r="A1796">
        <v>60301</v>
      </c>
      <c r="B1796" s="5">
        <v>2008</v>
      </c>
      <c r="C1796" s="4">
        <f>VLOOKUP(B1796&amp;A1796,[1]obs_dates!$C$1:$D$661,2,FALSE)</f>
        <v>39792</v>
      </c>
      <c r="D1796" t="s">
        <v>58</v>
      </c>
      <c r="E1796" t="s">
        <v>9</v>
      </c>
      <c r="F1796" t="s">
        <v>9</v>
      </c>
      <c r="G1796" t="str">
        <f t="shared" si="28"/>
        <v>ungrazed-ungrazed</v>
      </c>
      <c r="H1796" s="5">
        <v>4610</v>
      </c>
      <c r="I1796" s="5">
        <v>4609</v>
      </c>
      <c r="J1796" s="5" t="s">
        <v>15</v>
      </c>
      <c r="K1796" s="5" t="str">
        <f>VLOOKUP(J1796,[1]spp_list!$A$1:$I$200,6,0)</f>
        <v>nativetree</v>
      </c>
      <c r="L1796" s="5" t="str">
        <f>VLOOKUP(J1796,[1]spp_list!$A$1:$I$200,9,0)</f>
        <v>dicot_angiosperm</v>
      </c>
      <c r="M1796" s="5" t="s">
        <v>11</v>
      </c>
      <c r="N1796" s="11">
        <v>4</v>
      </c>
    </row>
    <row r="1797" spans="1:14" x14ac:dyDescent="0.25">
      <c r="A1797">
        <v>60301</v>
      </c>
      <c r="B1797" s="5">
        <v>2008</v>
      </c>
      <c r="C1797" s="4">
        <f>VLOOKUP(B1797&amp;A1797,[1]obs_dates!$C$1:$D$661,2,FALSE)</f>
        <v>39792</v>
      </c>
      <c r="D1797" t="s">
        <v>58</v>
      </c>
      <c r="E1797" t="s">
        <v>9</v>
      </c>
      <c r="F1797" t="s">
        <v>9</v>
      </c>
      <c r="G1797" t="str">
        <f t="shared" si="28"/>
        <v>ungrazed-ungrazed</v>
      </c>
      <c r="H1797" s="5">
        <v>4610</v>
      </c>
      <c r="I1797" s="5">
        <v>4609</v>
      </c>
      <c r="J1797" s="5" t="s">
        <v>23</v>
      </c>
      <c r="K1797" s="5" t="str">
        <f>VLOOKUP(J1797,[1]spp_list!$A$1:$I$200,6,0)</f>
        <v>nativetree</v>
      </c>
      <c r="L1797" s="5" t="str">
        <f>VLOOKUP(J1797,[1]spp_list!$A$1:$I$200,9,0)</f>
        <v>dicot_angiosperm</v>
      </c>
      <c r="M1797" s="5" t="s">
        <v>11</v>
      </c>
      <c r="N1797" s="11">
        <v>5</v>
      </c>
    </row>
    <row r="1798" spans="1:14" x14ac:dyDescent="0.25">
      <c r="A1798">
        <v>60301</v>
      </c>
      <c r="B1798" s="5">
        <v>2008</v>
      </c>
      <c r="C1798" s="4">
        <f>VLOOKUP(B1798&amp;A1798,[1]obs_dates!$C$1:$D$661,2,FALSE)</f>
        <v>39792</v>
      </c>
      <c r="D1798" t="s">
        <v>58</v>
      </c>
      <c r="E1798" t="s">
        <v>9</v>
      </c>
      <c r="F1798" t="s">
        <v>9</v>
      </c>
      <c r="G1798" t="str">
        <f t="shared" si="28"/>
        <v>ungrazed-ungrazed</v>
      </c>
      <c r="H1798" s="5">
        <v>4610</v>
      </c>
      <c r="I1798" s="5">
        <v>4609</v>
      </c>
      <c r="J1798" s="5" t="s">
        <v>16</v>
      </c>
      <c r="K1798" s="5" t="str">
        <f>VLOOKUP(J1798,[1]spp_list!$A$1:$I$200,6,0)</f>
        <v>nativetree</v>
      </c>
      <c r="L1798" s="5" t="str">
        <f>VLOOKUP(J1798,[1]spp_list!$A$1:$I$200,9,0)</f>
        <v>dicot_angiosperm</v>
      </c>
      <c r="M1798" s="5" t="s">
        <v>11</v>
      </c>
      <c r="N1798" s="11">
        <v>10</v>
      </c>
    </row>
    <row r="1799" spans="1:14" x14ac:dyDescent="0.25">
      <c r="A1799">
        <v>60301</v>
      </c>
      <c r="B1799" s="5">
        <v>2008</v>
      </c>
      <c r="C1799" s="4">
        <f>VLOOKUP(B1799&amp;A1799,[1]obs_dates!$C$1:$D$661,2,FALSE)</f>
        <v>39792</v>
      </c>
      <c r="D1799" t="s">
        <v>58</v>
      </c>
      <c r="E1799" t="s">
        <v>9</v>
      </c>
      <c r="F1799" t="s">
        <v>9</v>
      </c>
      <c r="G1799" t="str">
        <f t="shared" si="28"/>
        <v>ungrazed-ungrazed</v>
      </c>
      <c r="H1799" s="5">
        <v>4610</v>
      </c>
      <c r="I1799" s="5">
        <v>4609</v>
      </c>
      <c r="J1799" s="5" t="s">
        <v>18</v>
      </c>
      <c r="K1799" s="5" t="str">
        <f>VLOOKUP(J1799,[1]spp_list!$A$1:$I$200,6,0)</f>
        <v>nativetree</v>
      </c>
      <c r="L1799" s="5" t="str">
        <f>VLOOKUP(J1799,[1]spp_list!$A$1:$I$200,9,0)</f>
        <v>monocot_angiosperm</v>
      </c>
      <c r="M1799" s="5" t="s">
        <v>11</v>
      </c>
      <c r="N1799" s="11">
        <v>2</v>
      </c>
    </row>
    <row r="1800" spans="1:14" x14ac:dyDescent="0.25">
      <c r="A1800">
        <v>60301</v>
      </c>
      <c r="B1800" s="5">
        <v>2008</v>
      </c>
      <c r="C1800" s="4">
        <f>VLOOKUP(B1800&amp;A1800,[1]obs_dates!$C$1:$D$661,2,FALSE)</f>
        <v>39792</v>
      </c>
      <c r="D1800" t="s">
        <v>58</v>
      </c>
      <c r="E1800" t="s">
        <v>9</v>
      </c>
      <c r="F1800" t="s">
        <v>9</v>
      </c>
      <c r="G1800" t="str">
        <f t="shared" si="28"/>
        <v>ungrazed-ungrazed</v>
      </c>
      <c r="H1800" s="5">
        <v>4610</v>
      </c>
      <c r="I1800" s="5">
        <v>4609</v>
      </c>
      <c r="J1800" s="5" t="s">
        <v>19</v>
      </c>
      <c r="K1800" s="5" t="str">
        <f>VLOOKUP(J1800,[1]spp_list!$A$1:$I$200,6,0)</f>
        <v>nativetree</v>
      </c>
      <c r="L1800" s="5" t="str">
        <f>VLOOKUP(J1800,[1]spp_list!$A$1:$I$200,9,0)</f>
        <v>dicot_angiosperm</v>
      </c>
      <c r="M1800" s="5" t="s">
        <v>11</v>
      </c>
      <c r="N1800" s="11">
        <v>1</v>
      </c>
    </row>
    <row r="1801" spans="1:14" x14ac:dyDescent="0.25">
      <c r="A1801">
        <v>60301</v>
      </c>
      <c r="B1801" s="5">
        <v>2008</v>
      </c>
      <c r="C1801" s="4">
        <f>VLOOKUP(B1801&amp;A1801,[1]obs_dates!$C$1:$D$661,2,FALSE)</f>
        <v>39792</v>
      </c>
      <c r="D1801" t="s">
        <v>58</v>
      </c>
      <c r="E1801" t="s">
        <v>9</v>
      </c>
      <c r="F1801" t="s">
        <v>9</v>
      </c>
      <c r="G1801" t="str">
        <f t="shared" si="28"/>
        <v>ungrazed-ungrazed</v>
      </c>
      <c r="H1801" s="5">
        <v>4610</v>
      </c>
      <c r="I1801" s="5">
        <v>4609</v>
      </c>
      <c r="J1801" s="5" t="s">
        <v>30</v>
      </c>
      <c r="K1801" s="5" t="str">
        <f>VLOOKUP(J1801,[1]spp_list!$A$1:$I$200,6,0)</f>
        <v>nativetree</v>
      </c>
      <c r="L1801" s="5" t="str">
        <f>VLOOKUP(J1801,[1]spp_list!$A$1:$I$200,9,0)</f>
        <v>dicot_angiosperm</v>
      </c>
      <c r="M1801" s="5" t="s">
        <v>20</v>
      </c>
      <c r="N1801" s="15">
        <v>1</v>
      </c>
    </row>
    <row r="1802" spans="1:14" x14ac:dyDescent="0.25">
      <c r="A1802">
        <v>60301</v>
      </c>
      <c r="B1802" s="5">
        <v>2008</v>
      </c>
      <c r="C1802" s="4">
        <f>VLOOKUP(B1802&amp;A1802,[1]obs_dates!$C$1:$D$661,2,FALSE)</f>
        <v>39792</v>
      </c>
      <c r="D1802" t="s">
        <v>58</v>
      </c>
      <c r="E1802" t="s">
        <v>9</v>
      </c>
      <c r="F1802" t="s">
        <v>9</v>
      </c>
      <c r="G1802" t="str">
        <f t="shared" si="28"/>
        <v>ungrazed-ungrazed</v>
      </c>
      <c r="H1802" s="5">
        <v>4610</v>
      </c>
      <c r="I1802" s="5">
        <v>4609</v>
      </c>
      <c r="J1802" s="5" t="s">
        <v>23</v>
      </c>
      <c r="K1802" s="5" t="str">
        <f>VLOOKUP(J1802,[1]spp_list!$A$1:$I$200,6,0)</f>
        <v>nativetree</v>
      </c>
      <c r="L1802" s="5" t="str">
        <f>VLOOKUP(J1802,[1]spp_list!$A$1:$I$200,9,0)</f>
        <v>dicot_angiosperm</v>
      </c>
      <c r="M1802" s="5" t="s">
        <v>20</v>
      </c>
      <c r="N1802" s="15">
        <v>5</v>
      </c>
    </row>
    <row r="1803" spans="1:14" x14ac:dyDescent="0.25">
      <c r="A1803">
        <v>60301</v>
      </c>
      <c r="B1803" s="5">
        <v>2008</v>
      </c>
      <c r="C1803" s="4">
        <f>VLOOKUP(B1803&amp;A1803,[1]obs_dates!$C$1:$D$661,2,FALSE)</f>
        <v>39792</v>
      </c>
      <c r="D1803" t="s">
        <v>58</v>
      </c>
      <c r="E1803" t="s">
        <v>9</v>
      </c>
      <c r="F1803" t="s">
        <v>9</v>
      </c>
      <c r="G1803" t="str">
        <f t="shared" si="28"/>
        <v>ungrazed-ungrazed</v>
      </c>
      <c r="H1803" s="5">
        <v>4610</v>
      </c>
      <c r="I1803" s="5">
        <v>4609</v>
      </c>
      <c r="J1803" s="5" t="s">
        <v>61</v>
      </c>
      <c r="K1803" s="5" t="str">
        <f>VLOOKUP(J1803,[1]spp_list!$A$1:$I$200,6,0)</f>
        <v>nativetree</v>
      </c>
      <c r="L1803" s="5" t="str">
        <f>VLOOKUP(J1803,[1]spp_list!$A$1:$I$200,9,0)</f>
        <v>dicot_angiosperm</v>
      </c>
      <c r="M1803" s="5" t="s">
        <v>20</v>
      </c>
      <c r="N1803" s="15">
        <v>1</v>
      </c>
    </row>
    <row r="1804" spans="1:14" x14ac:dyDescent="0.25">
      <c r="A1804">
        <v>60301</v>
      </c>
      <c r="B1804" s="5">
        <v>2008</v>
      </c>
      <c r="C1804" s="4">
        <f>VLOOKUP(B1804&amp;A1804,[1]obs_dates!$C$1:$D$661,2,FALSE)</f>
        <v>39792</v>
      </c>
      <c r="D1804" t="s">
        <v>58</v>
      </c>
      <c r="E1804" t="s">
        <v>9</v>
      </c>
      <c r="F1804" t="s">
        <v>9</v>
      </c>
      <c r="G1804" t="str">
        <f t="shared" si="28"/>
        <v>ungrazed-ungrazed</v>
      </c>
      <c r="H1804" s="5">
        <v>4610</v>
      </c>
      <c r="I1804" s="5">
        <v>4609</v>
      </c>
      <c r="J1804" s="5" t="s">
        <v>16</v>
      </c>
      <c r="K1804" s="5" t="str">
        <f>VLOOKUP(J1804,[1]spp_list!$A$1:$I$200,6,0)</f>
        <v>nativetree</v>
      </c>
      <c r="L1804" s="5" t="str">
        <f>VLOOKUP(J1804,[1]spp_list!$A$1:$I$200,9,0)</f>
        <v>dicot_angiosperm</v>
      </c>
      <c r="M1804" s="5" t="s">
        <v>20</v>
      </c>
      <c r="N1804" s="15">
        <v>3</v>
      </c>
    </row>
    <row r="1805" spans="1:14" x14ac:dyDescent="0.25">
      <c r="A1805">
        <v>60301</v>
      </c>
      <c r="B1805" s="5">
        <v>2008</v>
      </c>
      <c r="C1805" s="4">
        <f>VLOOKUP(B1805&amp;A1805,[1]obs_dates!$C$1:$D$661,2,FALSE)</f>
        <v>39792</v>
      </c>
      <c r="D1805" t="s">
        <v>58</v>
      </c>
      <c r="E1805" t="s">
        <v>9</v>
      </c>
      <c r="F1805" t="s">
        <v>9</v>
      </c>
      <c r="G1805" t="str">
        <f t="shared" si="28"/>
        <v>ungrazed-ungrazed</v>
      </c>
      <c r="H1805" s="5">
        <v>4610</v>
      </c>
      <c r="I1805" s="5">
        <v>4609</v>
      </c>
      <c r="J1805" s="5" t="s">
        <v>18</v>
      </c>
      <c r="K1805" s="5" t="str">
        <f>VLOOKUP(J1805,[1]spp_list!$A$1:$I$200,6,0)</f>
        <v>nativetree</v>
      </c>
      <c r="L1805" s="5" t="str">
        <f>VLOOKUP(J1805,[1]spp_list!$A$1:$I$200,9,0)</f>
        <v>monocot_angiosperm</v>
      </c>
      <c r="M1805" s="5" t="s">
        <v>20</v>
      </c>
      <c r="N1805" s="15">
        <v>3</v>
      </c>
    </row>
    <row r="1806" spans="1:14" x14ac:dyDescent="0.25">
      <c r="A1806">
        <v>60302</v>
      </c>
      <c r="B1806" s="5">
        <v>2008</v>
      </c>
      <c r="C1806" s="4">
        <f>VLOOKUP(B1806&amp;A1806,[1]obs_dates!$C$1:$D$661,2,FALSE)</f>
        <v>39792</v>
      </c>
      <c r="D1806" t="s">
        <v>58</v>
      </c>
      <c r="E1806" t="s">
        <v>9</v>
      </c>
      <c r="F1806" t="s">
        <v>9</v>
      </c>
      <c r="G1806" t="str">
        <f t="shared" si="28"/>
        <v>ungrazed-ungrazed</v>
      </c>
      <c r="H1806" s="5">
        <v>4695</v>
      </c>
      <c r="I1806" s="5">
        <v>4694</v>
      </c>
      <c r="J1806" s="5" t="s">
        <v>30</v>
      </c>
      <c r="K1806" s="5" t="str">
        <f>VLOOKUP(J1806,[1]spp_list!$A$1:$I$200,6,0)</f>
        <v>nativetree</v>
      </c>
      <c r="L1806" s="5" t="str">
        <f>VLOOKUP(J1806,[1]spp_list!$A$1:$I$200,9,0)</f>
        <v>dicot_angiosperm</v>
      </c>
      <c r="M1806" s="5" t="s">
        <v>11</v>
      </c>
      <c r="N1806" s="11">
        <v>1</v>
      </c>
    </row>
    <row r="1807" spans="1:14" x14ac:dyDescent="0.25">
      <c r="A1807">
        <v>60302</v>
      </c>
      <c r="B1807" s="5">
        <v>2008</v>
      </c>
      <c r="C1807" s="4">
        <f>VLOOKUP(B1807&amp;A1807,[1]obs_dates!$C$1:$D$661,2,FALSE)</f>
        <v>39792</v>
      </c>
      <c r="D1807" t="s">
        <v>58</v>
      </c>
      <c r="E1807" t="s">
        <v>9</v>
      </c>
      <c r="F1807" t="s">
        <v>9</v>
      </c>
      <c r="G1807" t="str">
        <f t="shared" si="28"/>
        <v>ungrazed-ungrazed</v>
      </c>
      <c r="H1807" s="5">
        <v>4695</v>
      </c>
      <c r="I1807" s="5">
        <v>4694</v>
      </c>
      <c r="J1807" s="5" t="s">
        <v>22</v>
      </c>
      <c r="K1807" s="5" t="str">
        <f>VLOOKUP(J1807,[1]spp_list!$A$1:$I$200,6,0)</f>
        <v>nativetreefern</v>
      </c>
      <c r="L1807" s="5" t="str">
        <f>VLOOKUP(J1807,[1]spp_list!$A$1:$I$200,9,0)</f>
        <v>ferns_and_lycophytes</v>
      </c>
      <c r="M1807" s="5" t="s">
        <v>11</v>
      </c>
      <c r="N1807" s="11">
        <v>5</v>
      </c>
    </row>
    <row r="1808" spans="1:14" x14ac:dyDescent="0.25">
      <c r="A1808">
        <v>60302</v>
      </c>
      <c r="B1808" s="5">
        <v>2008</v>
      </c>
      <c r="C1808" s="4">
        <f>VLOOKUP(B1808&amp;A1808,[1]obs_dates!$C$1:$D$661,2,FALSE)</f>
        <v>39792</v>
      </c>
      <c r="D1808" t="s">
        <v>58</v>
      </c>
      <c r="E1808" t="s">
        <v>9</v>
      </c>
      <c r="F1808" t="s">
        <v>9</v>
      </c>
      <c r="G1808" t="str">
        <f t="shared" si="28"/>
        <v>ungrazed-ungrazed</v>
      </c>
      <c r="H1808" s="5">
        <v>4695</v>
      </c>
      <c r="I1808" s="5">
        <v>4694</v>
      </c>
      <c r="J1808" s="5" t="s">
        <v>15</v>
      </c>
      <c r="K1808" s="5" t="str">
        <f>VLOOKUP(J1808,[1]spp_list!$A$1:$I$200,6,0)</f>
        <v>nativetree</v>
      </c>
      <c r="L1808" s="5" t="str">
        <f>VLOOKUP(J1808,[1]spp_list!$A$1:$I$200,9,0)</f>
        <v>dicot_angiosperm</v>
      </c>
      <c r="M1808" s="5" t="s">
        <v>11</v>
      </c>
      <c r="N1808" s="11">
        <v>7</v>
      </c>
    </row>
    <row r="1809" spans="1:14" x14ac:dyDescent="0.25">
      <c r="A1809">
        <v>60302</v>
      </c>
      <c r="B1809" s="5">
        <v>2008</v>
      </c>
      <c r="C1809" s="4">
        <f>VLOOKUP(B1809&amp;A1809,[1]obs_dates!$C$1:$D$661,2,FALSE)</f>
        <v>39792</v>
      </c>
      <c r="D1809" t="s">
        <v>58</v>
      </c>
      <c r="E1809" t="s">
        <v>9</v>
      </c>
      <c r="F1809" t="s">
        <v>9</v>
      </c>
      <c r="G1809" t="str">
        <f t="shared" si="28"/>
        <v>ungrazed-ungrazed</v>
      </c>
      <c r="H1809" s="5">
        <v>4695</v>
      </c>
      <c r="I1809" s="5">
        <v>4694</v>
      </c>
      <c r="J1809" s="5" t="s">
        <v>16</v>
      </c>
      <c r="K1809" s="5" t="str">
        <f>VLOOKUP(J1809,[1]spp_list!$A$1:$I$200,6,0)</f>
        <v>nativetree</v>
      </c>
      <c r="L1809" s="5" t="str">
        <f>VLOOKUP(J1809,[1]spp_list!$A$1:$I$200,9,0)</f>
        <v>dicot_angiosperm</v>
      </c>
      <c r="M1809" s="5" t="s">
        <v>11</v>
      </c>
      <c r="N1809" s="11">
        <v>13</v>
      </c>
    </row>
    <row r="1810" spans="1:14" x14ac:dyDescent="0.25">
      <c r="A1810">
        <v>60302</v>
      </c>
      <c r="B1810" s="5">
        <v>2008</v>
      </c>
      <c r="C1810" s="4">
        <f>VLOOKUP(B1810&amp;A1810,[1]obs_dates!$C$1:$D$661,2,FALSE)</f>
        <v>39792</v>
      </c>
      <c r="D1810" t="s">
        <v>58</v>
      </c>
      <c r="E1810" t="s">
        <v>9</v>
      </c>
      <c r="F1810" t="s">
        <v>9</v>
      </c>
      <c r="G1810" t="str">
        <f t="shared" si="28"/>
        <v>ungrazed-ungrazed</v>
      </c>
      <c r="H1810" s="5">
        <v>4695</v>
      </c>
      <c r="I1810" s="5">
        <v>4694</v>
      </c>
      <c r="J1810" s="5" t="s">
        <v>18</v>
      </c>
      <c r="K1810" s="5" t="str">
        <f>VLOOKUP(J1810,[1]spp_list!$A$1:$I$200,6,0)</f>
        <v>nativetree</v>
      </c>
      <c r="L1810" s="5" t="str">
        <f>VLOOKUP(J1810,[1]spp_list!$A$1:$I$200,9,0)</f>
        <v>monocot_angiosperm</v>
      </c>
      <c r="M1810" s="5" t="s">
        <v>11</v>
      </c>
      <c r="N1810" s="11">
        <v>2</v>
      </c>
    </row>
    <row r="1811" spans="1:14" x14ac:dyDescent="0.25">
      <c r="A1811">
        <v>60302</v>
      </c>
      <c r="B1811" s="5">
        <v>2008</v>
      </c>
      <c r="C1811" s="4">
        <f>VLOOKUP(B1811&amp;A1811,[1]obs_dates!$C$1:$D$661,2,FALSE)</f>
        <v>39792</v>
      </c>
      <c r="D1811" t="s">
        <v>58</v>
      </c>
      <c r="E1811" t="s">
        <v>9</v>
      </c>
      <c r="F1811" t="s">
        <v>9</v>
      </c>
      <c r="G1811" t="str">
        <f t="shared" si="28"/>
        <v>ungrazed-ungrazed</v>
      </c>
      <c r="H1811" s="5">
        <v>4695</v>
      </c>
      <c r="I1811" s="5">
        <v>4694</v>
      </c>
      <c r="J1811" s="5" t="s">
        <v>19</v>
      </c>
      <c r="K1811" s="5" t="str">
        <f>VLOOKUP(J1811,[1]spp_list!$A$1:$I$200,6,0)</f>
        <v>nativetree</v>
      </c>
      <c r="L1811" s="5" t="str">
        <f>VLOOKUP(J1811,[1]spp_list!$A$1:$I$200,9,0)</f>
        <v>dicot_angiosperm</v>
      </c>
      <c r="M1811" s="5" t="s">
        <v>11</v>
      </c>
      <c r="N1811" s="11">
        <v>5</v>
      </c>
    </row>
    <row r="1812" spans="1:14" x14ac:dyDescent="0.25">
      <c r="A1812">
        <v>60302</v>
      </c>
      <c r="B1812" s="5">
        <v>2008</v>
      </c>
      <c r="C1812" s="4">
        <f>VLOOKUP(B1812&amp;A1812,[1]obs_dates!$C$1:$D$661,2,FALSE)</f>
        <v>39792</v>
      </c>
      <c r="D1812" t="s">
        <v>58</v>
      </c>
      <c r="E1812" t="s">
        <v>9</v>
      </c>
      <c r="F1812" t="s">
        <v>9</v>
      </c>
      <c r="G1812" t="str">
        <f t="shared" si="28"/>
        <v>ungrazed-ungrazed</v>
      </c>
      <c r="H1812" s="5">
        <v>4695</v>
      </c>
      <c r="I1812" s="5">
        <v>4694</v>
      </c>
      <c r="J1812" s="5" t="s">
        <v>30</v>
      </c>
      <c r="K1812" s="5" t="str">
        <f>VLOOKUP(J1812,[1]spp_list!$A$1:$I$200,6,0)</f>
        <v>nativetree</v>
      </c>
      <c r="L1812" s="5" t="str">
        <f>VLOOKUP(J1812,[1]spp_list!$A$1:$I$200,9,0)</f>
        <v>dicot_angiosperm</v>
      </c>
      <c r="M1812" s="5" t="s">
        <v>20</v>
      </c>
      <c r="N1812" s="15">
        <v>1</v>
      </c>
    </row>
    <row r="1813" spans="1:14" x14ac:dyDescent="0.25">
      <c r="A1813">
        <v>60302</v>
      </c>
      <c r="B1813" s="5">
        <v>2008</v>
      </c>
      <c r="C1813" s="4">
        <f>VLOOKUP(B1813&amp;A1813,[1]obs_dates!$C$1:$D$661,2,FALSE)</f>
        <v>39792</v>
      </c>
      <c r="D1813" t="s">
        <v>58</v>
      </c>
      <c r="E1813" t="s">
        <v>9</v>
      </c>
      <c r="F1813" t="s">
        <v>9</v>
      </c>
      <c r="G1813" t="str">
        <f t="shared" si="28"/>
        <v>ungrazed-ungrazed</v>
      </c>
      <c r="H1813" s="5">
        <v>4695</v>
      </c>
      <c r="I1813" s="5">
        <v>4694</v>
      </c>
      <c r="J1813" s="5" t="s">
        <v>48</v>
      </c>
      <c r="K1813" s="5" t="str">
        <f>VLOOKUP(J1813,[1]spp_list!$A$1:$I$200,6,0)</f>
        <v>nativetree</v>
      </c>
      <c r="L1813" s="5" t="str">
        <f>VLOOKUP(J1813,[1]spp_list!$A$1:$I$200,9,0)</f>
        <v>dicot_angiosperm</v>
      </c>
      <c r="M1813" s="5" t="s">
        <v>20</v>
      </c>
      <c r="N1813" s="15">
        <v>1</v>
      </c>
    </row>
    <row r="1814" spans="1:14" x14ac:dyDescent="0.25">
      <c r="A1814">
        <v>60302</v>
      </c>
      <c r="B1814" s="5">
        <v>2008</v>
      </c>
      <c r="C1814" s="4">
        <f>VLOOKUP(B1814&amp;A1814,[1]obs_dates!$C$1:$D$661,2,FALSE)</f>
        <v>39792</v>
      </c>
      <c r="D1814" t="s">
        <v>58</v>
      </c>
      <c r="E1814" t="s">
        <v>9</v>
      </c>
      <c r="F1814" t="s">
        <v>9</v>
      </c>
      <c r="G1814" t="str">
        <f t="shared" si="28"/>
        <v>ungrazed-ungrazed</v>
      </c>
      <c r="H1814" s="5">
        <v>4695</v>
      </c>
      <c r="I1814" s="5">
        <v>4694</v>
      </c>
      <c r="J1814" s="5" t="s">
        <v>15</v>
      </c>
      <c r="K1814" s="5" t="str">
        <f>VLOOKUP(J1814,[1]spp_list!$A$1:$I$200,6,0)</f>
        <v>nativetree</v>
      </c>
      <c r="L1814" s="5" t="str">
        <f>VLOOKUP(J1814,[1]spp_list!$A$1:$I$200,9,0)</f>
        <v>dicot_angiosperm</v>
      </c>
      <c r="M1814" s="5" t="s">
        <v>20</v>
      </c>
      <c r="N1814" s="15">
        <v>3</v>
      </c>
    </row>
    <row r="1815" spans="1:14" x14ac:dyDescent="0.25">
      <c r="A1815">
        <v>60302</v>
      </c>
      <c r="B1815" s="5">
        <v>2008</v>
      </c>
      <c r="C1815" s="4">
        <f>VLOOKUP(B1815&amp;A1815,[1]obs_dates!$C$1:$D$661,2,FALSE)</f>
        <v>39792</v>
      </c>
      <c r="D1815" t="s">
        <v>58</v>
      </c>
      <c r="E1815" t="s">
        <v>9</v>
      </c>
      <c r="F1815" t="s">
        <v>9</v>
      </c>
      <c r="G1815" t="str">
        <f t="shared" si="28"/>
        <v>ungrazed-ungrazed</v>
      </c>
      <c r="H1815" s="5">
        <v>4695</v>
      </c>
      <c r="I1815" s="5">
        <v>4694</v>
      </c>
      <c r="J1815" s="5" t="s">
        <v>23</v>
      </c>
      <c r="K1815" s="5" t="str">
        <f>VLOOKUP(J1815,[1]spp_list!$A$1:$I$200,6,0)</f>
        <v>nativetree</v>
      </c>
      <c r="L1815" s="5" t="str">
        <f>VLOOKUP(J1815,[1]spp_list!$A$1:$I$200,9,0)</f>
        <v>dicot_angiosperm</v>
      </c>
      <c r="M1815" s="5" t="s">
        <v>20</v>
      </c>
      <c r="N1815" s="15">
        <v>3</v>
      </c>
    </row>
    <row r="1816" spans="1:14" x14ac:dyDescent="0.25">
      <c r="A1816">
        <v>60302</v>
      </c>
      <c r="B1816" s="5">
        <v>2008</v>
      </c>
      <c r="C1816" s="4">
        <f>VLOOKUP(B1816&amp;A1816,[1]obs_dates!$C$1:$D$661,2,FALSE)</f>
        <v>39792</v>
      </c>
      <c r="D1816" t="s">
        <v>58</v>
      </c>
      <c r="E1816" t="s">
        <v>9</v>
      </c>
      <c r="F1816" t="s">
        <v>9</v>
      </c>
      <c r="G1816" t="str">
        <f t="shared" si="28"/>
        <v>ungrazed-ungrazed</v>
      </c>
      <c r="H1816" s="5">
        <v>4695</v>
      </c>
      <c r="I1816" s="5">
        <v>4694</v>
      </c>
      <c r="J1816" s="5" t="s">
        <v>49</v>
      </c>
      <c r="K1816" s="5" t="str">
        <f>VLOOKUP(J1816,[1]spp_list!$A$1:$I$200,6,0)</f>
        <v>nativetree</v>
      </c>
      <c r="L1816" s="5" t="str">
        <f>VLOOKUP(J1816,[1]spp_list!$A$1:$I$200,9,0)</f>
        <v>dicot_angiosperm</v>
      </c>
      <c r="M1816" s="5" t="s">
        <v>20</v>
      </c>
      <c r="N1816" s="15">
        <v>1</v>
      </c>
    </row>
    <row r="1817" spans="1:14" x14ac:dyDescent="0.25">
      <c r="A1817">
        <v>60302</v>
      </c>
      <c r="B1817" s="5">
        <v>2008</v>
      </c>
      <c r="C1817" s="4">
        <f>VLOOKUP(B1817&amp;A1817,[1]obs_dates!$C$1:$D$661,2,FALSE)</f>
        <v>39792</v>
      </c>
      <c r="D1817" t="s">
        <v>58</v>
      </c>
      <c r="E1817" t="s">
        <v>9</v>
      </c>
      <c r="F1817" t="s">
        <v>9</v>
      </c>
      <c r="G1817" t="str">
        <f t="shared" si="28"/>
        <v>ungrazed-ungrazed</v>
      </c>
      <c r="H1817" s="5">
        <v>4695</v>
      </c>
      <c r="I1817" s="5">
        <v>4694</v>
      </c>
      <c r="J1817" s="5" t="s">
        <v>61</v>
      </c>
      <c r="K1817" s="5" t="str">
        <f>VLOOKUP(J1817,[1]spp_list!$A$1:$I$200,6,0)</f>
        <v>nativetree</v>
      </c>
      <c r="L1817" s="5" t="str">
        <f>VLOOKUP(J1817,[1]spp_list!$A$1:$I$200,9,0)</f>
        <v>dicot_angiosperm</v>
      </c>
      <c r="M1817" s="5" t="s">
        <v>20</v>
      </c>
      <c r="N1817" s="15">
        <v>1</v>
      </c>
    </row>
    <row r="1818" spans="1:14" x14ac:dyDescent="0.25">
      <c r="A1818">
        <v>60302</v>
      </c>
      <c r="B1818" s="5">
        <v>2008</v>
      </c>
      <c r="C1818" s="4">
        <f>VLOOKUP(B1818&amp;A1818,[1]obs_dates!$C$1:$D$661,2,FALSE)</f>
        <v>39792</v>
      </c>
      <c r="D1818" t="s">
        <v>58</v>
      </c>
      <c r="E1818" t="s">
        <v>9</v>
      </c>
      <c r="F1818" t="s">
        <v>9</v>
      </c>
      <c r="G1818" t="str">
        <f t="shared" si="28"/>
        <v>ungrazed-ungrazed</v>
      </c>
      <c r="H1818" s="5">
        <v>4695</v>
      </c>
      <c r="I1818" s="5">
        <v>4694</v>
      </c>
      <c r="J1818" s="5" t="s">
        <v>18</v>
      </c>
      <c r="K1818" s="5" t="str">
        <f>VLOOKUP(J1818,[1]spp_list!$A$1:$I$200,6,0)</f>
        <v>nativetree</v>
      </c>
      <c r="L1818" s="5" t="str">
        <f>VLOOKUP(J1818,[1]spp_list!$A$1:$I$200,9,0)</f>
        <v>monocot_angiosperm</v>
      </c>
      <c r="M1818" s="5" t="s">
        <v>20</v>
      </c>
      <c r="N1818" s="15">
        <v>4</v>
      </c>
    </row>
    <row r="1819" spans="1:14" x14ac:dyDescent="0.25">
      <c r="A1819">
        <v>60401</v>
      </c>
      <c r="B1819" s="5">
        <v>2008</v>
      </c>
      <c r="C1819" s="4">
        <f>VLOOKUP(B1819&amp;A1819,[1]obs_dates!$C$1:$D$661,2,FALSE)</f>
        <v>39792</v>
      </c>
      <c r="D1819" t="s">
        <v>58</v>
      </c>
      <c r="E1819" t="s">
        <v>9</v>
      </c>
      <c r="F1819" t="s">
        <v>9</v>
      </c>
      <c r="G1819" t="str">
        <f t="shared" si="28"/>
        <v>ungrazed-ungrazed</v>
      </c>
      <c r="H1819" s="5">
        <v>4754</v>
      </c>
      <c r="I1819" s="5">
        <v>4692</v>
      </c>
      <c r="J1819" s="5" t="s">
        <v>73</v>
      </c>
      <c r="K1819" s="5" t="str">
        <f>VLOOKUP(J1819,[1]spp_list!$A$1:$I$200,6,0)</f>
        <v>nativeshrub</v>
      </c>
      <c r="L1819" s="5" t="str">
        <f>VLOOKUP(J1819,[1]spp_list!$A$1:$I$200,9,0)</f>
        <v>dicot_angiosperm</v>
      </c>
      <c r="M1819" s="5" t="s">
        <v>11</v>
      </c>
      <c r="N1819" s="11">
        <v>3</v>
      </c>
    </row>
    <row r="1820" spans="1:14" x14ac:dyDescent="0.25">
      <c r="A1820">
        <v>60401</v>
      </c>
      <c r="B1820" s="5">
        <v>2008</v>
      </c>
      <c r="C1820" s="4">
        <f>VLOOKUP(B1820&amp;A1820,[1]obs_dates!$C$1:$D$661,2,FALSE)</f>
        <v>39792</v>
      </c>
      <c r="D1820" t="s">
        <v>58</v>
      </c>
      <c r="E1820" t="s">
        <v>9</v>
      </c>
      <c r="F1820" t="s">
        <v>9</v>
      </c>
      <c r="G1820" t="str">
        <f t="shared" si="28"/>
        <v>ungrazed-ungrazed</v>
      </c>
      <c r="H1820" s="5">
        <v>4754</v>
      </c>
      <c r="I1820" s="5">
        <v>4692</v>
      </c>
      <c r="J1820" s="5" t="s">
        <v>18</v>
      </c>
      <c r="K1820" s="5" t="str">
        <f>VLOOKUP(J1820,[1]spp_list!$A$1:$I$200,6,0)</f>
        <v>nativetree</v>
      </c>
      <c r="L1820" s="5" t="str">
        <f>VLOOKUP(J1820,[1]spp_list!$A$1:$I$200,9,0)</f>
        <v>monocot_angiosperm</v>
      </c>
      <c r="M1820" s="5" t="s">
        <v>11</v>
      </c>
      <c r="N1820" s="11">
        <v>2</v>
      </c>
    </row>
    <row r="1821" spans="1:14" x14ac:dyDescent="0.25">
      <c r="A1821">
        <v>60401</v>
      </c>
      <c r="B1821" s="5">
        <v>2008</v>
      </c>
      <c r="C1821" s="4">
        <f>VLOOKUP(B1821&amp;A1821,[1]obs_dates!$C$1:$D$661,2,FALSE)</f>
        <v>39792</v>
      </c>
      <c r="D1821" t="s">
        <v>58</v>
      </c>
      <c r="E1821" t="s">
        <v>9</v>
      </c>
      <c r="F1821" t="s">
        <v>9</v>
      </c>
      <c r="G1821" t="str">
        <f t="shared" si="28"/>
        <v>ungrazed-ungrazed</v>
      </c>
      <c r="H1821" s="5">
        <v>4754</v>
      </c>
      <c r="I1821" s="5">
        <v>4692</v>
      </c>
      <c r="J1821" s="5" t="s">
        <v>26</v>
      </c>
      <c r="K1821" s="5" t="str">
        <f>VLOOKUP(J1821,[1]spp_list!$A$1:$I$200,6,0)</f>
        <v>nativetree</v>
      </c>
      <c r="L1821" s="5" t="str">
        <f>VLOOKUP(J1821,[1]spp_list!$A$1:$I$200,9,0)</f>
        <v>dicot_angiosperm</v>
      </c>
      <c r="M1821" s="5" t="s">
        <v>20</v>
      </c>
      <c r="N1821" s="15">
        <v>1</v>
      </c>
    </row>
    <row r="1822" spans="1:14" x14ac:dyDescent="0.25">
      <c r="A1822">
        <v>60401</v>
      </c>
      <c r="B1822" s="5">
        <v>2008</v>
      </c>
      <c r="C1822" s="4">
        <f>VLOOKUP(B1822&amp;A1822,[1]obs_dates!$C$1:$D$661,2,FALSE)</f>
        <v>39792</v>
      </c>
      <c r="D1822" t="s">
        <v>58</v>
      </c>
      <c r="E1822" t="s">
        <v>9</v>
      </c>
      <c r="F1822" t="s">
        <v>9</v>
      </c>
      <c r="G1822" t="str">
        <f t="shared" si="28"/>
        <v>ungrazed-ungrazed</v>
      </c>
      <c r="H1822" s="5">
        <v>4754</v>
      </c>
      <c r="I1822" s="5">
        <v>4692</v>
      </c>
      <c r="J1822" s="5" t="s">
        <v>48</v>
      </c>
      <c r="K1822" s="5" t="str">
        <f>VLOOKUP(J1822,[1]spp_list!$A$1:$I$200,6,0)</f>
        <v>nativetree</v>
      </c>
      <c r="L1822" s="5" t="str">
        <f>VLOOKUP(J1822,[1]spp_list!$A$1:$I$200,9,0)</f>
        <v>dicot_angiosperm</v>
      </c>
      <c r="M1822" s="5" t="s">
        <v>20</v>
      </c>
      <c r="N1822" s="15">
        <v>2</v>
      </c>
    </row>
    <row r="1823" spans="1:14" x14ac:dyDescent="0.25">
      <c r="A1823">
        <v>60401</v>
      </c>
      <c r="B1823" s="5">
        <v>2008</v>
      </c>
      <c r="C1823" s="4">
        <f>VLOOKUP(B1823&amp;A1823,[1]obs_dates!$C$1:$D$661,2,FALSE)</f>
        <v>39792</v>
      </c>
      <c r="D1823" t="s">
        <v>58</v>
      </c>
      <c r="E1823" t="s">
        <v>9</v>
      </c>
      <c r="F1823" t="s">
        <v>9</v>
      </c>
      <c r="G1823" t="str">
        <f t="shared" si="28"/>
        <v>ungrazed-ungrazed</v>
      </c>
      <c r="H1823" s="5">
        <v>4754</v>
      </c>
      <c r="I1823" s="5">
        <v>4692</v>
      </c>
      <c r="J1823" s="5" t="s">
        <v>15</v>
      </c>
      <c r="K1823" s="5" t="str">
        <f>VLOOKUP(J1823,[1]spp_list!$A$1:$I$200,6,0)</f>
        <v>nativetree</v>
      </c>
      <c r="L1823" s="5" t="str">
        <f>VLOOKUP(J1823,[1]spp_list!$A$1:$I$200,9,0)</f>
        <v>dicot_angiosperm</v>
      </c>
      <c r="M1823" s="5" t="s">
        <v>20</v>
      </c>
      <c r="N1823" s="15">
        <v>2</v>
      </c>
    </row>
    <row r="1824" spans="1:14" x14ac:dyDescent="0.25">
      <c r="A1824">
        <v>60401</v>
      </c>
      <c r="B1824" s="5">
        <v>2008</v>
      </c>
      <c r="C1824" s="4">
        <f>VLOOKUP(B1824&amp;A1824,[1]obs_dates!$C$1:$D$661,2,FALSE)</f>
        <v>39792</v>
      </c>
      <c r="D1824" t="s">
        <v>58</v>
      </c>
      <c r="E1824" t="s">
        <v>9</v>
      </c>
      <c r="F1824" t="s">
        <v>9</v>
      </c>
      <c r="G1824" t="str">
        <f t="shared" si="28"/>
        <v>ungrazed-ungrazed</v>
      </c>
      <c r="H1824" s="5">
        <v>4754</v>
      </c>
      <c r="I1824" s="5">
        <v>4692</v>
      </c>
      <c r="J1824" s="5" t="s">
        <v>23</v>
      </c>
      <c r="K1824" s="5" t="str">
        <f>VLOOKUP(J1824,[1]spp_list!$A$1:$I$200,6,0)</f>
        <v>nativetree</v>
      </c>
      <c r="L1824" s="5" t="str">
        <f>VLOOKUP(J1824,[1]spp_list!$A$1:$I$200,9,0)</f>
        <v>dicot_angiosperm</v>
      </c>
      <c r="M1824" s="5" t="s">
        <v>20</v>
      </c>
      <c r="N1824" s="15">
        <v>6</v>
      </c>
    </row>
    <row r="1825" spans="1:14" x14ac:dyDescent="0.25">
      <c r="A1825">
        <v>60401</v>
      </c>
      <c r="B1825" s="5">
        <v>2008</v>
      </c>
      <c r="C1825" s="4">
        <f>VLOOKUP(B1825&amp;A1825,[1]obs_dates!$C$1:$D$661,2,FALSE)</f>
        <v>39792</v>
      </c>
      <c r="D1825" t="s">
        <v>58</v>
      </c>
      <c r="E1825" t="s">
        <v>9</v>
      </c>
      <c r="F1825" t="s">
        <v>9</v>
      </c>
      <c r="G1825" t="str">
        <f t="shared" si="28"/>
        <v>ungrazed-ungrazed</v>
      </c>
      <c r="H1825" s="5">
        <v>4754</v>
      </c>
      <c r="I1825" s="5">
        <v>4692</v>
      </c>
      <c r="J1825" s="5" t="s">
        <v>49</v>
      </c>
      <c r="K1825" s="5" t="str">
        <f>VLOOKUP(J1825,[1]spp_list!$A$1:$I$200,6,0)</f>
        <v>nativetree</v>
      </c>
      <c r="L1825" s="5" t="str">
        <f>VLOOKUP(J1825,[1]spp_list!$A$1:$I$200,9,0)</f>
        <v>dicot_angiosperm</v>
      </c>
      <c r="M1825" s="5" t="s">
        <v>20</v>
      </c>
      <c r="N1825" s="15">
        <v>2</v>
      </c>
    </row>
    <row r="1826" spans="1:14" x14ac:dyDescent="0.25">
      <c r="A1826">
        <v>60401</v>
      </c>
      <c r="B1826" s="5">
        <v>2008</v>
      </c>
      <c r="C1826" s="4">
        <f>VLOOKUP(B1826&amp;A1826,[1]obs_dates!$C$1:$D$661,2,FALSE)</f>
        <v>39792</v>
      </c>
      <c r="D1826" t="s">
        <v>58</v>
      </c>
      <c r="E1826" t="s">
        <v>9</v>
      </c>
      <c r="F1826" t="s">
        <v>9</v>
      </c>
      <c r="G1826" t="str">
        <f t="shared" si="28"/>
        <v>ungrazed-ungrazed</v>
      </c>
      <c r="H1826" s="5">
        <v>4754</v>
      </c>
      <c r="I1826" s="5">
        <v>4692</v>
      </c>
      <c r="J1826" s="5" t="s">
        <v>16</v>
      </c>
      <c r="K1826" s="5" t="str">
        <f>VLOOKUP(J1826,[1]spp_list!$A$1:$I$200,6,0)</f>
        <v>nativetree</v>
      </c>
      <c r="L1826" s="5" t="str">
        <f>VLOOKUP(J1826,[1]spp_list!$A$1:$I$200,9,0)</f>
        <v>dicot_angiosperm</v>
      </c>
      <c r="M1826" s="5" t="s">
        <v>20</v>
      </c>
      <c r="N1826" s="15">
        <v>1</v>
      </c>
    </row>
    <row r="1827" spans="1:14" x14ac:dyDescent="0.25">
      <c r="A1827">
        <v>60401</v>
      </c>
      <c r="B1827" s="5">
        <v>2008</v>
      </c>
      <c r="C1827" s="4">
        <f>VLOOKUP(B1827&amp;A1827,[1]obs_dates!$C$1:$D$661,2,FALSE)</f>
        <v>39792</v>
      </c>
      <c r="D1827" t="s">
        <v>58</v>
      </c>
      <c r="E1827" t="s">
        <v>9</v>
      </c>
      <c r="F1827" t="s">
        <v>9</v>
      </c>
      <c r="G1827" t="str">
        <f t="shared" si="28"/>
        <v>ungrazed-ungrazed</v>
      </c>
      <c r="H1827" s="5">
        <v>4754</v>
      </c>
      <c r="I1827" s="5">
        <v>4692</v>
      </c>
      <c r="J1827" s="5" t="s">
        <v>17</v>
      </c>
      <c r="K1827" s="5" t="str">
        <f>VLOOKUP(J1827,[1]spp_list!$A$1:$I$200,6,0)</f>
        <v>nativetree</v>
      </c>
      <c r="L1827" s="5" t="str">
        <f>VLOOKUP(J1827,[1]spp_list!$A$1:$I$200,9,0)</f>
        <v>dicot_angiosperm</v>
      </c>
      <c r="M1827" s="5" t="s">
        <v>20</v>
      </c>
      <c r="N1827" s="15">
        <v>2</v>
      </c>
    </row>
    <row r="1828" spans="1:14" x14ac:dyDescent="0.25">
      <c r="A1828">
        <v>60401</v>
      </c>
      <c r="B1828" s="5">
        <v>2008</v>
      </c>
      <c r="C1828" s="4">
        <f>VLOOKUP(B1828&amp;A1828,[1]obs_dates!$C$1:$D$661,2,FALSE)</f>
        <v>39792</v>
      </c>
      <c r="D1828" t="s">
        <v>58</v>
      </c>
      <c r="E1828" t="s">
        <v>9</v>
      </c>
      <c r="F1828" t="s">
        <v>9</v>
      </c>
      <c r="G1828" t="str">
        <f t="shared" si="28"/>
        <v>ungrazed-ungrazed</v>
      </c>
      <c r="H1828" s="5">
        <v>4754</v>
      </c>
      <c r="I1828" s="5">
        <v>4692</v>
      </c>
      <c r="J1828" s="5" t="s">
        <v>18</v>
      </c>
      <c r="K1828" s="5" t="str">
        <f>VLOOKUP(J1828,[1]spp_list!$A$1:$I$200,6,0)</f>
        <v>nativetree</v>
      </c>
      <c r="L1828" s="5" t="str">
        <f>VLOOKUP(J1828,[1]spp_list!$A$1:$I$200,9,0)</f>
        <v>monocot_angiosperm</v>
      </c>
      <c r="M1828" s="5" t="s">
        <v>20</v>
      </c>
      <c r="N1828" s="15">
        <v>7</v>
      </c>
    </row>
    <row r="1829" spans="1:14" x14ac:dyDescent="0.25">
      <c r="A1829">
        <v>60402</v>
      </c>
      <c r="B1829" s="5">
        <v>2008</v>
      </c>
      <c r="C1829" s="4">
        <f>VLOOKUP(B1829&amp;A1829,[1]obs_dates!$C$1:$D$661,2,FALSE)</f>
        <v>39792</v>
      </c>
      <c r="D1829" t="s">
        <v>58</v>
      </c>
      <c r="E1829" t="s">
        <v>9</v>
      </c>
      <c r="F1829" t="s">
        <v>9</v>
      </c>
      <c r="G1829" t="str">
        <f t="shared" si="28"/>
        <v>ungrazed-ungrazed</v>
      </c>
      <c r="H1829" s="5">
        <v>4680</v>
      </c>
      <c r="I1829" s="5">
        <v>4681</v>
      </c>
      <c r="J1829" s="5" t="s">
        <v>35</v>
      </c>
      <c r="K1829" s="5" t="str">
        <f>VLOOKUP(J1829,[1]spp_list!$A$1:$I$200,6,0)</f>
        <v>nativeshrub</v>
      </c>
      <c r="L1829" s="5" t="str">
        <f>VLOOKUP(J1829,[1]spp_list!$A$1:$I$200,9,0)</f>
        <v>dicot_angiosperm</v>
      </c>
      <c r="M1829" s="5" t="s">
        <v>11</v>
      </c>
      <c r="N1829" s="11">
        <v>2</v>
      </c>
    </row>
    <row r="1830" spans="1:14" x14ac:dyDescent="0.25">
      <c r="A1830">
        <v>60402</v>
      </c>
      <c r="B1830" s="5">
        <v>2008</v>
      </c>
      <c r="C1830" s="4">
        <f>VLOOKUP(B1830&amp;A1830,[1]obs_dates!$C$1:$D$661,2,FALSE)</f>
        <v>39792</v>
      </c>
      <c r="D1830" t="s">
        <v>58</v>
      </c>
      <c r="E1830" t="s">
        <v>9</v>
      </c>
      <c r="F1830" t="s">
        <v>9</v>
      </c>
      <c r="G1830" t="str">
        <f t="shared" si="28"/>
        <v>ungrazed-ungrazed</v>
      </c>
      <c r="H1830" s="5">
        <v>4680</v>
      </c>
      <c r="I1830" s="5">
        <v>4681</v>
      </c>
      <c r="J1830" s="5" t="s">
        <v>30</v>
      </c>
      <c r="K1830" s="5" t="str">
        <f>VLOOKUP(J1830,[1]spp_list!$A$1:$I$200,6,0)</f>
        <v>nativetree</v>
      </c>
      <c r="L1830" s="5" t="str">
        <f>VLOOKUP(J1830,[1]spp_list!$A$1:$I$200,9,0)</f>
        <v>dicot_angiosperm</v>
      </c>
      <c r="M1830" s="5" t="s">
        <v>11</v>
      </c>
      <c r="N1830" s="11">
        <v>1</v>
      </c>
    </row>
    <row r="1831" spans="1:14" x14ac:dyDescent="0.25">
      <c r="A1831">
        <v>60402</v>
      </c>
      <c r="B1831" s="5">
        <v>2008</v>
      </c>
      <c r="C1831" s="4">
        <f>VLOOKUP(B1831&amp;A1831,[1]obs_dates!$C$1:$D$661,2,FALSE)</f>
        <v>39792</v>
      </c>
      <c r="D1831" t="s">
        <v>58</v>
      </c>
      <c r="E1831" t="s">
        <v>9</v>
      </c>
      <c r="F1831" t="s">
        <v>9</v>
      </c>
      <c r="G1831" t="str">
        <f t="shared" si="28"/>
        <v>ungrazed-ungrazed</v>
      </c>
      <c r="H1831" s="5">
        <v>4680</v>
      </c>
      <c r="I1831" s="5">
        <v>4681</v>
      </c>
      <c r="J1831" s="5" t="s">
        <v>14</v>
      </c>
      <c r="K1831" s="5" t="str">
        <f>VLOOKUP(J1831,[1]spp_list!$A$1:$I$200,6,0)</f>
        <v>nativeshrub</v>
      </c>
      <c r="L1831" s="5" t="str">
        <f>VLOOKUP(J1831,[1]spp_list!$A$1:$I$200,9,0)</f>
        <v>dicot_angiosperm</v>
      </c>
      <c r="M1831" s="5" t="s">
        <v>11</v>
      </c>
      <c r="N1831" s="11">
        <v>6</v>
      </c>
    </row>
    <row r="1832" spans="1:14" x14ac:dyDescent="0.25">
      <c r="A1832">
        <v>60402</v>
      </c>
      <c r="B1832" s="5">
        <v>2008</v>
      </c>
      <c r="C1832" s="4">
        <f>VLOOKUP(B1832&amp;A1832,[1]obs_dates!$C$1:$D$661,2,FALSE)</f>
        <v>39792</v>
      </c>
      <c r="D1832" t="s">
        <v>58</v>
      </c>
      <c r="E1832" t="s">
        <v>9</v>
      </c>
      <c r="F1832" t="s">
        <v>9</v>
      </c>
      <c r="G1832" t="str">
        <f t="shared" si="28"/>
        <v>ungrazed-ungrazed</v>
      </c>
      <c r="H1832" s="5">
        <v>4680</v>
      </c>
      <c r="I1832" s="5">
        <v>4681</v>
      </c>
      <c r="J1832" s="5" t="s">
        <v>15</v>
      </c>
      <c r="K1832" s="5" t="str">
        <f>VLOOKUP(J1832,[1]spp_list!$A$1:$I$200,6,0)</f>
        <v>nativetree</v>
      </c>
      <c r="L1832" s="5" t="str">
        <f>VLOOKUP(J1832,[1]spp_list!$A$1:$I$200,9,0)</f>
        <v>dicot_angiosperm</v>
      </c>
      <c r="M1832" s="5" t="s">
        <v>11</v>
      </c>
      <c r="N1832" s="11">
        <v>9</v>
      </c>
    </row>
    <row r="1833" spans="1:14" x14ac:dyDescent="0.25">
      <c r="A1833">
        <v>60402</v>
      </c>
      <c r="B1833" s="5">
        <v>2008</v>
      </c>
      <c r="C1833" s="4">
        <f>VLOOKUP(B1833&amp;A1833,[1]obs_dates!$C$1:$D$661,2,FALSE)</f>
        <v>39792</v>
      </c>
      <c r="D1833" t="s">
        <v>58</v>
      </c>
      <c r="E1833" t="s">
        <v>9</v>
      </c>
      <c r="F1833" t="s">
        <v>9</v>
      </c>
      <c r="G1833" t="str">
        <f t="shared" si="28"/>
        <v>ungrazed-ungrazed</v>
      </c>
      <c r="H1833" s="5">
        <v>4680</v>
      </c>
      <c r="I1833" s="5">
        <v>4681</v>
      </c>
      <c r="J1833" s="5" t="s">
        <v>49</v>
      </c>
      <c r="K1833" s="5" t="str">
        <f>VLOOKUP(J1833,[1]spp_list!$A$1:$I$200,6,0)</f>
        <v>nativetree</v>
      </c>
      <c r="L1833" s="5" t="str">
        <f>VLOOKUP(J1833,[1]spp_list!$A$1:$I$200,9,0)</f>
        <v>dicot_angiosperm</v>
      </c>
      <c r="M1833" s="5" t="s">
        <v>11</v>
      </c>
      <c r="N1833" s="11">
        <v>5</v>
      </c>
    </row>
    <row r="1834" spans="1:14" x14ac:dyDescent="0.25">
      <c r="A1834">
        <v>60402</v>
      </c>
      <c r="B1834" s="5">
        <v>2008</v>
      </c>
      <c r="C1834" s="4">
        <f>VLOOKUP(B1834&amp;A1834,[1]obs_dates!$C$1:$D$661,2,FALSE)</f>
        <v>39792</v>
      </c>
      <c r="D1834" t="s">
        <v>58</v>
      </c>
      <c r="E1834" t="s">
        <v>9</v>
      </c>
      <c r="F1834" t="s">
        <v>9</v>
      </c>
      <c r="G1834" t="str">
        <f t="shared" si="28"/>
        <v>ungrazed-ungrazed</v>
      </c>
      <c r="H1834" s="5">
        <v>4680</v>
      </c>
      <c r="I1834" s="5">
        <v>4681</v>
      </c>
      <c r="J1834" s="5" t="s">
        <v>16</v>
      </c>
      <c r="K1834" s="5" t="str">
        <f>VLOOKUP(J1834,[1]spp_list!$A$1:$I$200,6,0)</f>
        <v>nativetree</v>
      </c>
      <c r="L1834" s="5" t="str">
        <f>VLOOKUP(J1834,[1]spp_list!$A$1:$I$200,9,0)</f>
        <v>dicot_angiosperm</v>
      </c>
      <c r="M1834" s="5" t="s">
        <v>11</v>
      </c>
      <c r="N1834" s="11">
        <v>2</v>
      </c>
    </row>
    <row r="1835" spans="1:14" x14ac:dyDescent="0.25">
      <c r="A1835">
        <v>60402</v>
      </c>
      <c r="B1835" s="5">
        <v>2008</v>
      </c>
      <c r="C1835" s="4">
        <f>VLOOKUP(B1835&amp;A1835,[1]obs_dates!$C$1:$D$661,2,FALSE)</f>
        <v>39792</v>
      </c>
      <c r="D1835" t="s">
        <v>58</v>
      </c>
      <c r="E1835" t="s">
        <v>9</v>
      </c>
      <c r="F1835" t="s">
        <v>9</v>
      </c>
      <c r="G1835" t="str">
        <f t="shared" si="28"/>
        <v>ungrazed-ungrazed</v>
      </c>
      <c r="H1835" s="5">
        <v>4680</v>
      </c>
      <c r="I1835" s="5">
        <v>4681</v>
      </c>
      <c r="J1835" s="5" t="s">
        <v>17</v>
      </c>
      <c r="K1835" s="5" t="str">
        <f>VLOOKUP(J1835,[1]spp_list!$A$1:$I$200,6,0)</f>
        <v>nativetree</v>
      </c>
      <c r="L1835" s="5" t="str">
        <f>VLOOKUP(J1835,[1]spp_list!$A$1:$I$200,9,0)</f>
        <v>dicot_angiosperm</v>
      </c>
      <c r="M1835" s="5" t="s">
        <v>11</v>
      </c>
      <c r="N1835" s="11">
        <v>1</v>
      </c>
    </row>
    <row r="1836" spans="1:14" x14ac:dyDescent="0.25">
      <c r="A1836">
        <v>60402</v>
      </c>
      <c r="B1836" s="5">
        <v>2008</v>
      </c>
      <c r="C1836" s="4">
        <f>VLOOKUP(B1836&amp;A1836,[1]obs_dates!$C$1:$D$661,2,FALSE)</f>
        <v>39792</v>
      </c>
      <c r="D1836" t="s">
        <v>58</v>
      </c>
      <c r="E1836" t="s">
        <v>9</v>
      </c>
      <c r="F1836" t="s">
        <v>9</v>
      </c>
      <c r="G1836" t="str">
        <f t="shared" si="28"/>
        <v>ungrazed-ungrazed</v>
      </c>
      <c r="H1836" s="5">
        <v>4680</v>
      </c>
      <c r="I1836" s="5">
        <v>4681</v>
      </c>
      <c r="J1836" s="5" t="s">
        <v>18</v>
      </c>
      <c r="K1836" s="5" t="str">
        <f>VLOOKUP(J1836,[1]spp_list!$A$1:$I$200,6,0)</f>
        <v>nativetree</v>
      </c>
      <c r="L1836" s="5" t="str">
        <f>VLOOKUP(J1836,[1]spp_list!$A$1:$I$200,9,0)</f>
        <v>monocot_angiosperm</v>
      </c>
      <c r="M1836" s="5" t="s">
        <v>11</v>
      </c>
      <c r="N1836" s="11">
        <v>15</v>
      </c>
    </row>
    <row r="1837" spans="1:14" x14ac:dyDescent="0.25">
      <c r="A1837">
        <v>60402</v>
      </c>
      <c r="B1837" s="5">
        <v>2008</v>
      </c>
      <c r="C1837" s="4">
        <f>VLOOKUP(B1837&amp;A1837,[1]obs_dates!$C$1:$D$661,2,FALSE)</f>
        <v>39792</v>
      </c>
      <c r="D1837" t="s">
        <v>58</v>
      </c>
      <c r="E1837" t="s">
        <v>9</v>
      </c>
      <c r="F1837" t="s">
        <v>9</v>
      </c>
      <c r="G1837" t="str">
        <f t="shared" si="28"/>
        <v>ungrazed-ungrazed</v>
      </c>
      <c r="H1837" s="5">
        <v>4680</v>
      </c>
      <c r="I1837" s="5">
        <v>4681</v>
      </c>
      <c r="J1837" s="5" t="s">
        <v>30</v>
      </c>
      <c r="K1837" s="5" t="str">
        <f>VLOOKUP(J1837,[1]spp_list!$A$1:$I$200,6,0)</f>
        <v>nativetree</v>
      </c>
      <c r="L1837" s="5" t="str">
        <f>VLOOKUP(J1837,[1]spp_list!$A$1:$I$200,9,0)</f>
        <v>dicot_angiosperm</v>
      </c>
      <c r="M1837" s="5" t="s">
        <v>20</v>
      </c>
      <c r="N1837" s="15">
        <v>2</v>
      </c>
    </row>
    <row r="1838" spans="1:14" x14ac:dyDescent="0.25">
      <c r="A1838">
        <v>60402</v>
      </c>
      <c r="B1838" s="5">
        <v>2008</v>
      </c>
      <c r="C1838" s="4">
        <f>VLOOKUP(B1838&amp;A1838,[1]obs_dates!$C$1:$D$661,2,FALSE)</f>
        <v>39792</v>
      </c>
      <c r="D1838" t="s">
        <v>58</v>
      </c>
      <c r="E1838" t="s">
        <v>9</v>
      </c>
      <c r="F1838" t="s">
        <v>9</v>
      </c>
      <c r="G1838" t="str">
        <f t="shared" si="28"/>
        <v>ungrazed-ungrazed</v>
      </c>
      <c r="H1838" s="5">
        <v>4680</v>
      </c>
      <c r="I1838" s="5">
        <v>4681</v>
      </c>
      <c r="J1838" s="5" t="s">
        <v>15</v>
      </c>
      <c r="K1838" s="5" t="str">
        <f>VLOOKUP(J1838,[1]spp_list!$A$1:$I$200,6,0)</f>
        <v>nativetree</v>
      </c>
      <c r="L1838" s="5" t="str">
        <f>VLOOKUP(J1838,[1]spp_list!$A$1:$I$200,9,0)</f>
        <v>dicot_angiosperm</v>
      </c>
      <c r="M1838" s="5" t="s">
        <v>20</v>
      </c>
      <c r="N1838" s="15">
        <v>1</v>
      </c>
    </row>
    <row r="1839" spans="1:14" x14ac:dyDescent="0.25">
      <c r="A1839">
        <v>60402</v>
      </c>
      <c r="B1839" s="5">
        <v>2008</v>
      </c>
      <c r="C1839" s="4">
        <f>VLOOKUP(B1839&amp;A1839,[1]obs_dates!$C$1:$D$661,2,FALSE)</f>
        <v>39792</v>
      </c>
      <c r="D1839" t="s">
        <v>58</v>
      </c>
      <c r="E1839" t="s">
        <v>9</v>
      </c>
      <c r="F1839" t="s">
        <v>9</v>
      </c>
      <c r="G1839" t="str">
        <f t="shared" si="28"/>
        <v>ungrazed-ungrazed</v>
      </c>
      <c r="H1839" s="5">
        <v>4680</v>
      </c>
      <c r="I1839" s="5">
        <v>4681</v>
      </c>
      <c r="J1839" s="5" t="s">
        <v>23</v>
      </c>
      <c r="K1839" s="5" t="str">
        <f>VLOOKUP(J1839,[1]spp_list!$A$1:$I$200,6,0)</f>
        <v>nativetree</v>
      </c>
      <c r="L1839" s="5" t="str">
        <f>VLOOKUP(J1839,[1]spp_list!$A$1:$I$200,9,0)</f>
        <v>dicot_angiosperm</v>
      </c>
      <c r="M1839" s="5" t="s">
        <v>20</v>
      </c>
      <c r="N1839" s="15">
        <v>5</v>
      </c>
    </row>
    <row r="1840" spans="1:14" x14ac:dyDescent="0.25">
      <c r="A1840">
        <v>60402</v>
      </c>
      <c r="B1840" s="5">
        <v>2008</v>
      </c>
      <c r="C1840" s="4">
        <f>VLOOKUP(B1840&amp;A1840,[1]obs_dates!$C$1:$D$661,2,FALSE)</f>
        <v>39792</v>
      </c>
      <c r="D1840" t="s">
        <v>58</v>
      </c>
      <c r="E1840" t="s">
        <v>9</v>
      </c>
      <c r="F1840" t="s">
        <v>9</v>
      </c>
      <c r="G1840" t="str">
        <f t="shared" si="28"/>
        <v>ungrazed-ungrazed</v>
      </c>
      <c r="H1840" s="5">
        <v>4680</v>
      </c>
      <c r="I1840" s="5">
        <v>4681</v>
      </c>
      <c r="J1840" s="5" t="s">
        <v>49</v>
      </c>
      <c r="K1840" s="5" t="str">
        <f>VLOOKUP(J1840,[1]spp_list!$A$1:$I$200,6,0)</f>
        <v>nativetree</v>
      </c>
      <c r="L1840" s="5" t="str">
        <f>VLOOKUP(J1840,[1]spp_list!$A$1:$I$200,9,0)</f>
        <v>dicot_angiosperm</v>
      </c>
      <c r="M1840" s="5" t="s">
        <v>20</v>
      </c>
      <c r="N1840" s="15">
        <v>4</v>
      </c>
    </row>
    <row r="1841" spans="1:14" x14ac:dyDescent="0.25">
      <c r="A1841">
        <v>60402</v>
      </c>
      <c r="B1841" s="5">
        <v>2008</v>
      </c>
      <c r="C1841" s="4">
        <f>VLOOKUP(B1841&amp;A1841,[1]obs_dates!$C$1:$D$661,2,FALSE)</f>
        <v>39792</v>
      </c>
      <c r="D1841" t="s">
        <v>58</v>
      </c>
      <c r="E1841" t="s">
        <v>9</v>
      </c>
      <c r="F1841" t="s">
        <v>9</v>
      </c>
      <c r="G1841" t="str">
        <f t="shared" si="28"/>
        <v>ungrazed-ungrazed</v>
      </c>
      <c r="H1841" s="5">
        <v>4680</v>
      </c>
      <c r="I1841" s="5">
        <v>4681</v>
      </c>
      <c r="J1841" s="5" t="s">
        <v>61</v>
      </c>
      <c r="K1841" s="5" t="str">
        <f>VLOOKUP(J1841,[1]spp_list!$A$1:$I$200,6,0)</f>
        <v>nativetree</v>
      </c>
      <c r="L1841" s="5" t="str">
        <f>VLOOKUP(J1841,[1]spp_list!$A$1:$I$200,9,0)</f>
        <v>dicot_angiosperm</v>
      </c>
      <c r="M1841" s="5" t="s">
        <v>20</v>
      </c>
      <c r="N1841" s="15">
        <v>1</v>
      </c>
    </row>
    <row r="1842" spans="1:14" x14ac:dyDescent="0.25">
      <c r="A1842">
        <v>60402</v>
      </c>
      <c r="B1842" s="5">
        <v>2008</v>
      </c>
      <c r="C1842" s="4">
        <f>VLOOKUP(B1842&amp;A1842,[1]obs_dates!$C$1:$D$661,2,FALSE)</f>
        <v>39792</v>
      </c>
      <c r="D1842" t="s">
        <v>58</v>
      </c>
      <c r="E1842" t="s">
        <v>9</v>
      </c>
      <c r="F1842" t="s">
        <v>9</v>
      </c>
      <c r="G1842" t="str">
        <f t="shared" si="28"/>
        <v>ungrazed-ungrazed</v>
      </c>
      <c r="H1842" s="5">
        <v>4680</v>
      </c>
      <c r="I1842" s="5">
        <v>4681</v>
      </c>
      <c r="J1842" s="5" t="s">
        <v>18</v>
      </c>
      <c r="K1842" s="5" t="str">
        <f>VLOOKUP(J1842,[1]spp_list!$A$1:$I$200,6,0)</f>
        <v>nativetree</v>
      </c>
      <c r="L1842" s="5" t="str">
        <f>VLOOKUP(J1842,[1]spp_list!$A$1:$I$200,9,0)</f>
        <v>monocot_angiosperm</v>
      </c>
      <c r="M1842" s="5" t="s">
        <v>20</v>
      </c>
      <c r="N1842" s="15">
        <v>2</v>
      </c>
    </row>
    <row r="1843" spans="1:14" x14ac:dyDescent="0.25">
      <c r="A1843">
        <v>60403</v>
      </c>
      <c r="B1843" s="5">
        <v>2008</v>
      </c>
      <c r="C1843" s="4">
        <f>VLOOKUP(B1843&amp;A1843,[1]obs_dates!$C$1:$D$661,2,FALSE)</f>
        <v>39792</v>
      </c>
      <c r="D1843" t="s">
        <v>58</v>
      </c>
      <c r="E1843" t="s">
        <v>9</v>
      </c>
      <c r="F1843" t="s">
        <v>9</v>
      </c>
      <c r="G1843" t="str">
        <f t="shared" si="28"/>
        <v>ungrazed-ungrazed</v>
      </c>
      <c r="H1843" s="5">
        <v>4668</v>
      </c>
      <c r="I1843" s="5">
        <v>4667</v>
      </c>
      <c r="J1843" s="5" t="s">
        <v>26</v>
      </c>
      <c r="K1843" s="5" t="str">
        <f>VLOOKUP(J1843,[1]spp_list!$A$1:$I$200,6,0)</f>
        <v>nativetree</v>
      </c>
      <c r="L1843" s="5" t="str">
        <f>VLOOKUP(J1843,[1]spp_list!$A$1:$I$200,9,0)</f>
        <v>dicot_angiosperm</v>
      </c>
      <c r="M1843" s="5" t="s">
        <v>11</v>
      </c>
      <c r="N1843" s="11">
        <v>1</v>
      </c>
    </row>
    <row r="1844" spans="1:14" x14ac:dyDescent="0.25">
      <c r="A1844">
        <v>60403</v>
      </c>
      <c r="B1844" s="5">
        <v>2008</v>
      </c>
      <c r="C1844" s="4">
        <f>VLOOKUP(B1844&amp;A1844,[1]obs_dates!$C$1:$D$661,2,FALSE)</f>
        <v>39792</v>
      </c>
      <c r="D1844" t="s">
        <v>58</v>
      </c>
      <c r="E1844" t="s">
        <v>9</v>
      </c>
      <c r="F1844" t="s">
        <v>9</v>
      </c>
      <c r="G1844" t="str">
        <f t="shared" si="28"/>
        <v>ungrazed-ungrazed</v>
      </c>
      <c r="H1844" s="5">
        <v>4668</v>
      </c>
      <c r="I1844" s="5">
        <v>4667</v>
      </c>
      <c r="J1844" s="5" t="s">
        <v>30</v>
      </c>
      <c r="K1844" s="5" t="str">
        <f>VLOOKUP(J1844,[1]spp_list!$A$1:$I$200,6,0)</f>
        <v>nativetree</v>
      </c>
      <c r="L1844" s="5" t="str">
        <f>VLOOKUP(J1844,[1]spp_list!$A$1:$I$200,9,0)</f>
        <v>dicot_angiosperm</v>
      </c>
      <c r="M1844" s="5" t="s">
        <v>11</v>
      </c>
      <c r="N1844" s="11">
        <v>1</v>
      </c>
    </row>
    <row r="1845" spans="1:14" x14ac:dyDescent="0.25">
      <c r="A1845">
        <v>60403</v>
      </c>
      <c r="B1845" s="5">
        <v>2008</v>
      </c>
      <c r="C1845" s="4">
        <f>VLOOKUP(B1845&amp;A1845,[1]obs_dates!$C$1:$D$661,2,FALSE)</f>
        <v>39792</v>
      </c>
      <c r="D1845" t="s">
        <v>58</v>
      </c>
      <c r="E1845" t="s">
        <v>9</v>
      </c>
      <c r="F1845" t="s">
        <v>9</v>
      </c>
      <c r="G1845" t="str">
        <f t="shared" si="28"/>
        <v>ungrazed-ungrazed</v>
      </c>
      <c r="H1845" s="5">
        <v>4668</v>
      </c>
      <c r="I1845" s="5">
        <v>4667</v>
      </c>
      <c r="J1845" s="5" t="s">
        <v>22</v>
      </c>
      <c r="K1845" s="5" t="str">
        <f>VLOOKUP(J1845,[1]spp_list!$A$1:$I$200,6,0)</f>
        <v>nativetreefern</v>
      </c>
      <c r="L1845" s="5" t="str">
        <f>VLOOKUP(J1845,[1]spp_list!$A$1:$I$200,9,0)</f>
        <v>ferns_and_lycophytes</v>
      </c>
      <c r="M1845" s="5" t="s">
        <v>11</v>
      </c>
      <c r="N1845" s="11">
        <v>5</v>
      </c>
    </row>
    <row r="1846" spans="1:14" x14ac:dyDescent="0.25">
      <c r="A1846">
        <v>60403</v>
      </c>
      <c r="B1846" s="5">
        <v>2008</v>
      </c>
      <c r="C1846" s="4">
        <f>VLOOKUP(B1846&amp;A1846,[1]obs_dates!$C$1:$D$661,2,FALSE)</f>
        <v>39792</v>
      </c>
      <c r="D1846" t="s">
        <v>58</v>
      </c>
      <c r="E1846" t="s">
        <v>9</v>
      </c>
      <c r="F1846" t="s">
        <v>9</v>
      </c>
      <c r="G1846" t="str">
        <f t="shared" si="28"/>
        <v>ungrazed-ungrazed</v>
      </c>
      <c r="H1846" s="5">
        <v>4668</v>
      </c>
      <c r="I1846" s="5">
        <v>4667</v>
      </c>
      <c r="J1846" s="5" t="s">
        <v>14</v>
      </c>
      <c r="K1846" s="5" t="str">
        <f>VLOOKUP(J1846,[1]spp_list!$A$1:$I$200,6,0)</f>
        <v>nativeshrub</v>
      </c>
      <c r="L1846" s="5" t="str">
        <f>VLOOKUP(J1846,[1]spp_list!$A$1:$I$200,9,0)</f>
        <v>dicot_angiosperm</v>
      </c>
      <c r="M1846" s="5" t="s">
        <v>11</v>
      </c>
      <c r="N1846" s="11">
        <v>3</v>
      </c>
    </row>
    <row r="1847" spans="1:14" x14ac:dyDescent="0.25">
      <c r="A1847">
        <v>60403</v>
      </c>
      <c r="B1847" s="5">
        <v>2008</v>
      </c>
      <c r="C1847" s="4">
        <f>VLOOKUP(B1847&amp;A1847,[1]obs_dates!$C$1:$D$661,2,FALSE)</f>
        <v>39792</v>
      </c>
      <c r="D1847" t="s">
        <v>58</v>
      </c>
      <c r="E1847" t="s">
        <v>9</v>
      </c>
      <c r="F1847" t="s">
        <v>9</v>
      </c>
      <c r="G1847" t="str">
        <f t="shared" si="28"/>
        <v>ungrazed-ungrazed</v>
      </c>
      <c r="H1847" s="5">
        <v>4668</v>
      </c>
      <c r="I1847" s="5">
        <v>4667</v>
      </c>
      <c r="J1847" s="5" t="s">
        <v>15</v>
      </c>
      <c r="K1847" s="5" t="str">
        <f>VLOOKUP(J1847,[1]spp_list!$A$1:$I$200,6,0)</f>
        <v>nativetree</v>
      </c>
      <c r="L1847" s="5" t="str">
        <f>VLOOKUP(J1847,[1]spp_list!$A$1:$I$200,9,0)</f>
        <v>dicot_angiosperm</v>
      </c>
      <c r="M1847" s="5" t="s">
        <v>11</v>
      </c>
      <c r="N1847" s="11">
        <v>20</v>
      </c>
    </row>
    <row r="1848" spans="1:14" x14ac:dyDescent="0.25">
      <c r="A1848">
        <v>60403</v>
      </c>
      <c r="B1848" s="5">
        <v>2008</v>
      </c>
      <c r="C1848" s="4">
        <f>VLOOKUP(B1848&amp;A1848,[1]obs_dates!$C$1:$D$661,2,FALSE)</f>
        <v>39792</v>
      </c>
      <c r="D1848" t="s">
        <v>58</v>
      </c>
      <c r="E1848" t="s">
        <v>9</v>
      </c>
      <c r="F1848" t="s">
        <v>9</v>
      </c>
      <c r="G1848" t="str">
        <f t="shared" si="28"/>
        <v>ungrazed-ungrazed</v>
      </c>
      <c r="H1848" s="5">
        <v>4668</v>
      </c>
      <c r="I1848" s="5">
        <v>4667</v>
      </c>
      <c r="J1848" s="5" t="s">
        <v>16</v>
      </c>
      <c r="K1848" s="5" t="str">
        <f>VLOOKUP(J1848,[1]spp_list!$A$1:$I$200,6,0)</f>
        <v>nativetree</v>
      </c>
      <c r="L1848" s="5" t="str">
        <f>VLOOKUP(J1848,[1]spp_list!$A$1:$I$200,9,0)</f>
        <v>dicot_angiosperm</v>
      </c>
      <c r="M1848" s="5" t="s">
        <v>11</v>
      </c>
      <c r="N1848" s="11">
        <v>10</v>
      </c>
    </row>
    <row r="1849" spans="1:14" x14ac:dyDescent="0.25">
      <c r="A1849">
        <v>60403</v>
      </c>
      <c r="B1849" s="5">
        <v>2008</v>
      </c>
      <c r="C1849" s="4">
        <f>VLOOKUP(B1849&amp;A1849,[1]obs_dates!$C$1:$D$661,2,FALSE)</f>
        <v>39792</v>
      </c>
      <c r="D1849" t="s">
        <v>58</v>
      </c>
      <c r="E1849" t="s">
        <v>9</v>
      </c>
      <c r="F1849" t="s">
        <v>9</v>
      </c>
      <c r="G1849" t="str">
        <f t="shared" si="28"/>
        <v>ungrazed-ungrazed</v>
      </c>
      <c r="H1849" s="5">
        <v>4668</v>
      </c>
      <c r="I1849" s="5">
        <v>4667</v>
      </c>
      <c r="J1849" s="5" t="s">
        <v>18</v>
      </c>
      <c r="K1849" s="5" t="str">
        <f>VLOOKUP(J1849,[1]spp_list!$A$1:$I$200,6,0)</f>
        <v>nativetree</v>
      </c>
      <c r="L1849" s="5" t="str">
        <f>VLOOKUP(J1849,[1]spp_list!$A$1:$I$200,9,0)</f>
        <v>monocot_angiosperm</v>
      </c>
      <c r="M1849" s="5" t="s">
        <v>11</v>
      </c>
      <c r="N1849" s="11">
        <v>9</v>
      </c>
    </row>
    <row r="1850" spans="1:14" x14ac:dyDescent="0.25">
      <c r="A1850">
        <v>60403</v>
      </c>
      <c r="B1850" s="5">
        <v>2008</v>
      </c>
      <c r="C1850" s="4">
        <f>VLOOKUP(B1850&amp;A1850,[1]obs_dates!$C$1:$D$661,2,FALSE)</f>
        <v>39792</v>
      </c>
      <c r="D1850" t="s">
        <v>58</v>
      </c>
      <c r="E1850" t="s">
        <v>9</v>
      </c>
      <c r="F1850" t="s">
        <v>9</v>
      </c>
      <c r="G1850" t="str">
        <f t="shared" si="28"/>
        <v>ungrazed-ungrazed</v>
      </c>
      <c r="H1850" s="5">
        <v>4668</v>
      </c>
      <c r="I1850" s="5">
        <v>4667</v>
      </c>
      <c r="J1850" s="5" t="s">
        <v>61</v>
      </c>
      <c r="K1850" s="5" t="str">
        <f>VLOOKUP(J1850,[1]spp_list!$A$1:$I$200,6,0)</f>
        <v>nativetree</v>
      </c>
      <c r="L1850" s="5" t="str">
        <f>VLOOKUP(J1850,[1]spp_list!$A$1:$I$200,9,0)</f>
        <v>dicot_angiosperm</v>
      </c>
      <c r="M1850" s="5" t="s">
        <v>20</v>
      </c>
      <c r="N1850" s="15">
        <v>1</v>
      </c>
    </row>
    <row r="1851" spans="1:14" x14ac:dyDescent="0.25">
      <c r="A1851">
        <v>60403</v>
      </c>
      <c r="B1851" s="5">
        <v>2008</v>
      </c>
      <c r="C1851" s="4">
        <f>VLOOKUP(B1851&amp;A1851,[1]obs_dates!$C$1:$D$661,2,FALSE)</f>
        <v>39792</v>
      </c>
      <c r="D1851" t="s">
        <v>58</v>
      </c>
      <c r="E1851" t="s">
        <v>9</v>
      </c>
      <c r="F1851" t="s">
        <v>9</v>
      </c>
      <c r="G1851" t="str">
        <f t="shared" si="28"/>
        <v>ungrazed-ungrazed</v>
      </c>
      <c r="H1851" s="5">
        <v>4668</v>
      </c>
      <c r="I1851" s="5">
        <v>4667</v>
      </c>
      <c r="J1851" s="5" t="s">
        <v>16</v>
      </c>
      <c r="K1851" s="5" t="str">
        <f>VLOOKUP(J1851,[1]spp_list!$A$1:$I$200,6,0)</f>
        <v>nativetree</v>
      </c>
      <c r="L1851" s="5" t="str">
        <f>VLOOKUP(J1851,[1]spp_list!$A$1:$I$200,9,0)</f>
        <v>dicot_angiosperm</v>
      </c>
      <c r="M1851" s="5" t="s">
        <v>20</v>
      </c>
      <c r="N1851" s="15">
        <v>1</v>
      </c>
    </row>
    <row r="1852" spans="1:14" x14ac:dyDescent="0.25">
      <c r="A1852">
        <v>60403</v>
      </c>
      <c r="B1852" s="5">
        <v>2008</v>
      </c>
      <c r="C1852" s="4">
        <f>VLOOKUP(B1852&amp;A1852,[1]obs_dates!$C$1:$D$661,2,FALSE)</f>
        <v>39792</v>
      </c>
      <c r="D1852" t="s">
        <v>58</v>
      </c>
      <c r="E1852" t="s">
        <v>9</v>
      </c>
      <c r="F1852" t="s">
        <v>9</v>
      </c>
      <c r="G1852" t="str">
        <f t="shared" si="28"/>
        <v>ungrazed-ungrazed</v>
      </c>
      <c r="H1852" s="5">
        <v>4668</v>
      </c>
      <c r="I1852" s="5">
        <v>4667</v>
      </c>
      <c r="J1852" s="5" t="s">
        <v>18</v>
      </c>
      <c r="K1852" s="5" t="str">
        <f>VLOOKUP(J1852,[1]spp_list!$A$1:$I$200,6,0)</f>
        <v>nativetree</v>
      </c>
      <c r="L1852" s="5" t="str">
        <f>VLOOKUP(J1852,[1]spp_list!$A$1:$I$200,9,0)</f>
        <v>monocot_angiosperm</v>
      </c>
      <c r="M1852" s="5" t="s">
        <v>20</v>
      </c>
      <c r="N1852" s="15">
        <v>10</v>
      </c>
    </row>
    <row r="1853" spans="1:14" x14ac:dyDescent="0.25">
      <c r="A1853">
        <v>60404</v>
      </c>
      <c r="B1853" s="5">
        <v>2008</v>
      </c>
      <c r="C1853" s="4">
        <f>VLOOKUP(B1853&amp;A1853,[1]obs_dates!$C$1:$D$661,2,FALSE)</f>
        <v>39792</v>
      </c>
      <c r="D1853" t="s">
        <v>58</v>
      </c>
      <c r="E1853" t="s">
        <v>9</v>
      </c>
      <c r="F1853" t="s">
        <v>9</v>
      </c>
      <c r="G1853" t="str">
        <f t="shared" si="28"/>
        <v>ungrazed-ungrazed</v>
      </c>
      <c r="H1853" s="5">
        <v>4659</v>
      </c>
      <c r="I1853" s="5">
        <v>4655</v>
      </c>
      <c r="J1853" s="5" t="s">
        <v>48</v>
      </c>
      <c r="K1853" s="5" t="str">
        <f>VLOOKUP(J1853,[1]spp_list!$A$1:$I$200,6,0)</f>
        <v>nativetree</v>
      </c>
      <c r="L1853" s="5" t="str">
        <f>VLOOKUP(J1853,[1]spp_list!$A$1:$I$200,9,0)</f>
        <v>dicot_angiosperm</v>
      </c>
      <c r="M1853" s="5" t="s">
        <v>11</v>
      </c>
      <c r="N1853" s="11">
        <v>1</v>
      </c>
    </row>
    <row r="1854" spans="1:14" x14ac:dyDescent="0.25">
      <c r="A1854">
        <v>60404</v>
      </c>
      <c r="B1854" s="5">
        <v>2008</v>
      </c>
      <c r="C1854" s="4">
        <f>VLOOKUP(B1854&amp;A1854,[1]obs_dates!$C$1:$D$661,2,FALSE)</f>
        <v>39792</v>
      </c>
      <c r="D1854" t="s">
        <v>58</v>
      </c>
      <c r="E1854" t="s">
        <v>9</v>
      </c>
      <c r="F1854" t="s">
        <v>9</v>
      </c>
      <c r="G1854" t="str">
        <f t="shared" si="28"/>
        <v>ungrazed-ungrazed</v>
      </c>
      <c r="H1854" s="5">
        <v>4659</v>
      </c>
      <c r="I1854" s="5">
        <v>4655</v>
      </c>
      <c r="J1854" s="5" t="s">
        <v>15</v>
      </c>
      <c r="K1854" s="5" t="str">
        <f>VLOOKUP(J1854,[1]spp_list!$A$1:$I$200,6,0)</f>
        <v>nativetree</v>
      </c>
      <c r="L1854" s="5" t="str">
        <f>VLOOKUP(J1854,[1]spp_list!$A$1:$I$200,9,0)</f>
        <v>dicot_angiosperm</v>
      </c>
      <c r="M1854" s="5" t="s">
        <v>11</v>
      </c>
      <c r="N1854" s="11">
        <v>2</v>
      </c>
    </row>
    <row r="1855" spans="1:14" x14ac:dyDescent="0.25">
      <c r="A1855">
        <v>60404</v>
      </c>
      <c r="B1855" s="5">
        <v>2008</v>
      </c>
      <c r="C1855" s="4">
        <f>VLOOKUP(B1855&amp;A1855,[1]obs_dates!$C$1:$D$661,2,FALSE)</f>
        <v>39792</v>
      </c>
      <c r="D1855" t="s">
        <v>58</v>
      </c>
      <c r="E1855" t="s">
        <v>9</v>
      </c>
      <c r="F1855" t="s">
        <v>9</v>
      </c>
      <c r="G1855" t="str">
        <f t="shared" si="28"/>
        <v>ungrazed-ungrazed</v>
      </c>
      <c r="H1855" s="5">
        <v>4659</v>
      </c>
      <c r="I1855" s="5">
        <v>4655</v>
      </c>
      <c r="J1855" s="5" t="s">
        <v>16</v>
      </c>
      <c r="K1855" s="5" t="str">
        <f>VLOOKUP(J1855,[1]spp_list!$A$1:$I$200,6,0)</f>
        <v>nativetree</v>
      </c>
      <c r="L1855" s="5" t="str">
        <f>VLOOKUP(J1855,[1]spp_list!$A$1:$I$200,9,0)</f>
        <v>dicot_angiosperm</v>
      </c>
      <c r="M1855" s="5" t="s">
        <v>11</v>
      </c>
      <c r="N1855" s="11">
        <v>4</v>
      </c>
    </row>
    <row r="1856" spans="1:14" x14ac:dyDescent="0.25">
      <c r="A1856">
        <v>60404</v>
      </c>
      <c r="B1856" s="5">
        <v>2008</v>
      </c>
      <c r="C1856" s="4">
        <f>VLOOKUP(B1856&amp;A1856,[1]obs_dates!$C$1:$D$661,2,FALSE)</f>
        <v>39792</v>
      </c>
      <c r="D1856" t="s">
        <v>58</v>
      </c>
      <c r="E1856" t="s">
        <v>9</v>
      </c>
      <c r="F1856" t="s">
        <v>9</v>
      </c>
      <c r="G1856" t="str">
        <f t="shared" si="28"/>
        <v>ungrazed-ungrazed</v>
      </c>
      <c r="H1856" s="5">
        <v>4659</v>
      </c>
      <c r="I1856" s="5">
        <v>4655</v>
      </c>
      <c r="J1856" s="5" t="s">
        <v>18</v>
      </c>
      <c r="K1856" s="5" t="str">
        <f>VLOOKUP(J1856,[1]spp_list!$A$1:$I$200,6,0)</f>
        <v>nativetree</v>
      </c>
      <c r="L1856" s="5" t="str">
        <f>VLOOKUP(J1856,[1]spp_list!$A$1:$I$200,9,0)</f>
        <v>monocot_angiosperm</v>
      </c>
      <c r="M1856" s="5" t="s">
        <v>11</v>
      </c>
      <c r="N1856" s="11">
        <v>2</v>
      </c>
    </row>
    <row r="1857" spans="1:14" x14ac:dyDescent="0.25">
      <c r="A1857">
        <v>60404</v>
      </c>
      <c r="B1857" s="5">
        <v>2008</v>
      </c>
      <c r="C1857" s="4">
        <f>VLOOKUP(B1857&amp;A1857,[1]obs_dates!$C$1:$D$661,2,FALSE)</f>
        <v>39792</v>
      </c>
      <c r="D1857" t="s">
        <v>58</v>
      </c>
      <c r="E1857" t="s">
        <v>9</v>
      </c>
      <c r="F1857" t="s">
        <v>9</v>
      </c>
      <c r="G1857" t="str">
        <f t="shared" si="28"/>
        <v>ungrazed-ungrazed</v>
      </c>
      <c r="H1857" s="5">
        <v>4659</v>
      </c>
      <c r="I1857" s="5">
        <v>4655</v>
      </c>
      <c r="J1857" s="5" t="s">
        <v>48</v>
      </c>
      <c r="K1857" s="5" t="str">
        <f>VLOOKUP(J1857,[1]spp_list!$A$1:$I$200,6,0)</f>
        <v>nativetree</v>
      </c>
      <c r="L1857" s="5" t="str">
        <f>VLOOKUP(J1857,[1]spp_list!$A$1:$I$200,9,0)</f>
        <v>dicot_angiosperm</v>
      </c>
      <c r="M1857" s="5" t="s">
        <v>20</v>
      </c>
      <c r="N1857" s="15">
        <v>8</v>
      </c>
    </row>
    <row r="1858" spans="1:14" x14ac:dyDescent="0.25">
      <c r="A1858">
        <v>60404</v>
      </c>
      <c r="B1858" s="5">
        <v>2008</v>
      </c>
      <c r="C1858" s="4">
        <f>VLOOKUP(B1858&amp;A1858,[1]obs_dates!$C$1:$D$661,2,FALSE)</f>
        <v>39792</v>
      </c>
      <c r="D1858" t="s">
        <v>58</v>
      </c>
      <c r="E1858" t="s">
        <v>9</v>
      </c>
      <c r="F1858" t="s">
        <v>9</v>
      </c>
      <c r="G1858" t="str">
        <f t="shared" si="28"/>
        <v>ungrazed-ungrazed</v>
      </c>
      <c r="H1858" s="5">
        <v>4659</v>
      </c>
      <c r="I1858" s="5">
        <v>4655</v>
      </c>
      <c r="J1858" s="5" t="s">
        <v>23</v>
      </c>
      <c r="K1858" s="5" t="str">
        <f>VLOOKUP(J1858,[1]spp_list!$A$1:$I$200,6,0)</f>
        <v>nativetree</v>
      </c>
      <c r="L1858" s="5" t="str">
        <f>VLOOKUP(J1858,[1]spp_list!$A$1:$I$200,9,0)</f>
        <v>dicot_angiosperm</v>
      </c>
      <c r="M1858" s="5" t="s">
        <v>20</v>
      </c>
      <c r="N1858" s="15">
        <v>1</v>
      </c>
    </row>
    <row r="1859" spans="1:14" x14ac:dyDescent="0.25">
      <c r="A1859">
        <v>60404</v>
      </c>
      <c r="B1859" s="5">
        <v>2008</v>
      </c>
      <c r="C1859" s="4">
        <f>VLOOKUP(B1859&amp;A1859,[1]obs_dates!$C$1:$D$661,2,FALSE)</f>
        <v>39792</v>
      </c>
      <c r="D1859" t="s">
        <v>58</v>
      </c>
      <c r="E1859" t="s">
        <v>9</v>
      </c>
      <c r="F1859" t="s">
        <v>9</v>
      </c>
      <c r="G1859" t="str">
        <f t="shared" ref="G1859:G1922" si="29">CONCATENATE(E1859,"-",F1859)</f>
        <v>ungrazed-ungrazed</v>
      </c>
      <c r="H1859" s="5">
        <v>4659</v>
      </c>
      <c r="I1859" s="5">
        <v>4655</v>
      </c>
      <c r="J1859" s="5" t="s">
        <v>16</v>
      </c>
      <c r="K1859" s="5" t="str">
        <f>VLOOKUP(J1859,[1]spp_list!$A$1:$I$200,6,0)</f>
        <v>nativetree</v>
      </c>
      <c r="L1859" s="5" t="str">
        <f>VLOOKUP(J1859,[1]spp_list!$A$1:$I$200,9,0)</f>
        <v>dicot_angiosperm</v>
      </c>
      <c r="M1859" s="5" t="s">
        <v>20</v>
      </c>
      <c r="N1859" s="15">
        <v>8</v>
      </c>
    </row>
    <row r="1860" spans="1:14" x14ac:dyDescent="0.25">
      <c r="A1860">
        <v>60404</v>
      </c>
      <c r="B1860" s="5">
        <v>2008</v>
      </c>
      <c r="C1860" s="4">
        <f>VLOOKUP(B1860&amp;A1860,[1]obs_dates!$C$1:$D$661,2,FALSE)</f>
        <v>39792</v>
      </c>
      <c r="D1860" t="s">
        <v>58</v>
      </c>
      <c r="E1860" t="s">
        <v>9</v>
      </c>
      <c r="F1860" t="s">
        <v>9</v>
      </c>
      <c r="G1860" t="str">
        <f t="shared" si="29"/>
        <v>ungrazed-ungrazed</v>
      </c>
      <c r="H1860" s="5">
        <v>4659</v>
      </c>
      <c r="I1860" s="5">
        <v>4655</v>
      </c>
      <c r="J1860" s="5" t="s">
        <v>18</v>
      </c>
      <c r="K1860" s="5" t="str">
        <f>VLOOKUP(J1860,[1]spp_list!$A$1:$I$200,6,0)</f>
        <v>nativetree</v>
      </c>
      <c r="L1860" s="5" t="str">
        <f>VLOOKUP(J1860,[1]spp_list!$A$1:$I$200,9,0)</f>
        <v>monocot_angiosperm</v>
      </c>
      <c r="M1860" s="5" t="s">
        <v>20</v>
      </c>
      <c r="N1860" s="15">
        <v>1</v>
      </c>
    </row>
    <row r="1861" spans="1:14" x14ac:dyDescent="0.25">
      <c r="A1861">
        <v>10101</v>
      </c>
      <c r="B1861" s="5">
        <v>2012</v>
      </c>
      <c r="C1861" s="4">
        <f>VLOOKUP(B1861&amp;A1861,[1]obs_dates!$C$1:$D$661,2,FALSE)</f>
        <v>41599</v>
      </c>
      <c r="D1861" t="s">
        <v>66</v>
      </c>
      <c r="E1861" t="s">
        <v>9</v>
      </c>
      <c r="F1861" t="s">
        <v>9</v>
      </c>
      <c r="G1861" t="str">
        <f t="shared" si="29"/>
        <v>ungrazed-ungrazed</v>
      </c>
      <c r="H1861">
        <v>27696</v>
      </c>
      <c r="I1861">
        <v>27698</v>
      </c>
      <c r="J1861" t="s">
        <v>30</v>
      </c>
      <c r="K1861" s="5" t="str">
        <f>VLOOKUP(J1861,[1]spp_list!$A$1:$I$200,6,0)</f>
        <v>nativetree</v>
      </c>
      <c r="L1861" s="5" t="str">
        <f>VLOOKUP(J1861,[1]spp_list!$A$1:$I$200,9,0)</f>
        <v>dicot_angiosperm</v>
      </c>
      <c r="M1861" s="5" t="s">
        <v>11</v>
      </c>
      <c r="N1861" s="7">
        <v>1</v>
      </c>
    </row>
    <row r="1862" spans="1:14" x14ac:dyDescent="0.25">
      <c r="A1862">
        <v>10101</v>
      </c>
      <c r="B1862" s="5">
        <v>2012</v>
      </c>
      <c r="C1862" s="4">
        <f>VLOOKUP(B1862&amp;A1862,[1]obs_dates!$C$1:$D$661,2,FALSE)</f>
        <v>41599</v>
      </c>
      <c r="D1862" t="s">
        <v>66</v>
      </c>
      <c r="E1862" t="s">
        <v>9</v>
      </c>
      <c r="F1862" t="s">
        <v>9</v>
      </c>
      <c r="G1862" t="str">
        <f t="shared" si="29"/>
        <v>ungrazed-ungrazed</v>
      </c>
      <c r="H1862">
        <v>27696</v>
      </c>
      <c r="I1862">
        <v>27698</v>
      </c>
      <c r="J1862" t="s">
        <v>22</v>
      </c>
      <c r="K1862" s="5" t="str">
        <f>VLOOKUP(J1862,[1]spp_list!$A$1:$I$200,6,0)</f>
        <v>nativetreefern</v>
      </c>
      <c r="L1862" s="5" t="str">
        <f>VLOOKUP(J1862,[1]spp_list!$A$1:$I$200,9,0)</f>
        <v>ferns_and_lycophytes</v>
      </c>
      <c r="M1862" s="5" t="s">
        <v>11</v>
      </c>
      <c r="N1862" s="11">
        <v>1</v>
      </c>
    </row>
    <row r="1863" spans="1:14" x14ac:dyDescent="0.25">
      <c r="A1863">
        <v>10101</v>
      </c>
      <c r="B1863" s="5">
        <v>2012</v>
      </c>
      <c r="C1863" s="4">
        <f>VLOOKUP(B1863&amp;A1863,[1]obs_dates!$C$1:$D$661,2,FALSE)</f>
        <v>41599</v>
      </c>
      <c r="D1863" t="s">
        <v>66</v>
      </c>
      <c r="E1863" t="s">
        <v>9</v>
      </c>
      <c r="F1863" t="s">
        <v>9</v>
      </c>
      <c r="G1863" t="str">
        <f t="shared" si="29"/>
        <v>ungrazed-ungrazed</v>
      </c>
      <c r="H1863">
        <v>27696</v>
      </c>
      <c r="I1863">
        <v>27698</v>
      </c>
      <c r="J1863" t="s">
        <v>13</v>
      </c>
      <c r="K1863" s="5" t="str">
        <f>VLOOKUP(J1863,[1]spp_list!$A$1:$I$200,6,0)</f>
        <v>nativetreefern</v>
      </c>
      <c r="L1863" s="5" t="str">
        <f>VLOOKUP(J1863,[1]spp_list!$A$1:$I$200,9,0)</f>
        <v>ferns_and_lycophytes</v>
      </c>
      <c r="M1863" s="5" t="s">
        <v>11</v>
      </c>
      <c r="N1863" s="7">
        <v>2</v>
      </c>
    </row>
    <row r="1864" spans="1:14" x14ac:dyDescent="0.25">
      <c r="A1864">
        <v>10101</v>
      </c>
      <c r="B1864" s="5">
        <v>2012</v>
      </c>
      <c r="C1864" s="4">
        <f>VLOOKUP(B1864&amp;A1864,[1]obs_dates!$C$1:$D$661,2,FALSE)</f>
        <v>41599</v>
      </c>
      <c r="D1864" t="s">
        <v>66</v>
      </c>
      <c r="E1864" t="s">
        <v>9</v>
      </c>
      <c r="F1864" t="s">
        <v>9</v>
      </c>
      <c r="G1864" t="str">
        <f t="shared" si="29"/>
        <v>ungrazed-ungrazed</v>
      </c>
      <c r="H1864">
        <v>27696</v>
      </c>
      <c r="I1864">
        <v>27698</v>
      </c>
      <c r="J1864" t="s">
        <v>14</v>
      </c>
      <c r="K1864" s="5" t="str">
        <f>VLOOKUP(J1864,[1]spp_list!$A$1:$I$200,6,0)</f>
        <v>nativeshrub</v>
      </c>
      <c r="L1864" s="5" t="str">
        <f>VLOOKUP(J1864,[1]spp_list!$A$1:$I$200,9,0)</f>
        <v>dicot_angiosperm</v>
      </c>
      <c r="M1864" s="5" t="s">
        <v>11</v>
      </c>
      <c r="N1864" s="7">
        <v>1</v>
      </c>
    </row>
    <row r="1865" spans="1:14" x14ac:dyDescent="0.25">
      <c r="A1865">
        <v>10101</v>
      </c>
      <c r="B1865" s="5">
        <v>2012</v>
      </c>
      <c r="C1865" s="4">
        <f>VLOOKUP(B1865&amp;A1865,[1]obs_dates!$C$1:$D$661,2,FALSE)</f>
        <v>41599</v>
      </c>
      <c r="D1865" t="s">
        <v>66</v>
      </c>
      <c r="E1865" t="s">
        <v>9</v>
      </c>
      <c r="F1865" t="s">
        <v>9</v>
      </c>
      <c r="G1865" t="str">
        <f t="shared" si="29"/>
        <v>ungrazed-ungrazed</v>
      </c>
      <c r="H1865">
        <v>27696</v>
      </c>
      <c r="I1865">
        <v>27698</v>
      </c>
      <c r="J1865" t="s">
        <v>15</v>
      </c>
      <c r="K1865" s="5" t="str">
        <f>VLOOKUP(J1865,[1]spp_list!$A$1:$I$200,6,0)</f>
        <v>nativetree</v>
      </c>
      <c r="L1865" s="5" t="str">
        <f>VLOOKUP(J1865,[1]spp_list!$A$1:$I$200,9,0)</f>
        <v>dicot_angiosperm</v>
      </c>
      <c r="M1865" s="5" t="s">
        <v>11</v>
      </c>
      <c r="N1865" s="7">
        <v>2</v>
      </c>
    </row>
    <row r="1866" spans="1:14" x14ac:dyDescent="0.25">
      <c r="A1866">
        <v>10101</v>
      </c>
      <c r="B1866" s="5">
        <v>2012</v>
      </c>
      <c r="C1866" s="4">
        <f>VLOOKUP(B1866&amp;A1866,[1]obs_dates!$C$1:$D$661,2,FALSE)</f>
        <v>41599</v>
      </c>
      <c r="D1866" t="s">
        <v>66</v>
      </c>
      <c r="E1866" t="s">
        <v>9</v>
      </c>
      <c r="F1866" t="s">
        <v>9</v>
      </c>
      <c r="G1866" t="str">
        <f t="shared" si="29"/>
        <v>ungrazed-ungrazed</v>
      </c>
      <c r="H1866">
        <v>27696</v>
      </c>
      <c r="I1866">
        <v>27698</v>
      </c>
      <c r="J1866" t="s">
        <v>18</v>
      </c>
      <c r="K1866" s="5" t="str">
        <f>VLOOKUP(J1866,[1]spp_list!$A$1:$I$200,6,0)</f>
        <v>nativetree</v>
      </c>
      <c r="L1866" s="5" t="str">
        <f>VLOOKUP(J1866,[1]spp_list!$A$1:$I$200,9,0)</f>
        <v>monocot_angiosperm</v>
      </c>
      <c r="M1866" s="5" t="s">
        <v>11</v>
      </c>
      <c r="N1866" s="7">
        <v>11</v>
      </c>
    </row>
    <row r="1867" spans="1:14" x14ac:dyDescent="0.25">
      <c r="A1867">
        <v>10101</v>
      </c>
      <c r="B1867" s="5">
        <v>2012</v>
      </c>
      <c r="C1867" s="4">
        <f>VLOOKUP(B1867&amp;A1867,[1]obs_dates!$C$1:$D$661,2,FALSE)</f>
        <v>41599</v>
      </c>
      <c r="D1867" t="s">
        <v>66</v>
      </c>
      <c r="E1867" t="s">
        <v>9</v>
      </c>
      <c r="F1867" t="s">
        <v>9</v>
      </c>
      <c r="G1867" t="str">
        <f t="shared" si="29"/>
        <v>ungrazed-ungrazed</v>
      </c>
      <c r="H1867">
        <v>27696</v>
      </c>
      <c r="I1867">
        <v>27698</v>
      </c>
      <c r="J1867" t="s">
        <v>18</v>
      </c>
      <c r="K1867" s="5" t="str">
        <f>VLOOKUP(J1867,[1]spp_list!$A$1:$I$200,6,0)</f>
        <v>nativetree</v>
      </c>
      <c r="L1867" s="5" t="str">
        <f>VLOOKUP(J1867,[1]spp_list!$A$1:$I$200,9,0)</f>
        <v>monocot_angiosperm</v>
      </c>
      <c r="M1867" s="5" t="s">
        <v>20</v>
      </c>
      <c r="N1867" s="7">
        <v>2</v>
      </c>
    </row>
    <row r="1868" spans="1:14" x14ac:dyDescent="0.25">
      <c r="A1868">
        <v>10102</v>
      </c>
      <c r="B1868" s="5">
        <v>2012</v>
      </c>
      <c r="C1868" s="4">
        <f>VLOOKUP(B1868&amp;A1868,[1]obs_dates!$C$1:$D$661,2,FALSE)</f>
        <v>41599</v>
      </c>
      <c r="D1868" t="s">
        <v>66</v>
      </c>
      <c r="E1868" t="s">
        <v>9</v>
      </c>
      <c r="F1868" t="s">
        <v>9</v>
      </c>
      <c r="G1868" t="str">
        <f t="shared" si="29"/>
        <v>ungrazed-ungrazed</v>
      </c>
      <c r="H1868">
        <v>27694</v>
      </c>
      <c r="I1868">
        <v>27689</v>
      </c>
      <c r="J1868" t="s">
        <v>30</v>
      </c>
      <c r="K1868" s="5" t="str">
        <f>VLOOKUP(J1868,[1]spp_list!$A$1:$I$200,6,0)</f>
        <v>nativetree</v>
      </c>
      <c r="L1868" s="5" t="str">
        <f>VLOOKUP(J1868,[1]spp_list!$A$1:$I$200,9,0)</f>
        <v>dicot_angiosperm</v>
      </c>
      <c r="M1868" s="5" t="s">
        <v>11</v>
      </c>
      <c r="N1868" s="7">
        <v>4</v>
      </c>
    </row>
    <row r="1869" spans="1:14" x14ac:dyDescent="0.25">
      <c r="A1869">
        <v>10102</v>
      </c>
      <c r="B1869" s="5">
        <v>2012</v>
      </c>
      <c r="C1869" s="4">
        <f>VLOOKUP(B1869&amp;A1869,[1]obs_dates!$C$1:$D$661,2,FALSE)</f>
        <v>41599</v>
      </c>
      <c r="D1869" t="s">
        <v>66</v>
      </c>
      <c r="E1869" t="s">
        <v>9</v>
      </c>
      <c r="F1869" t="s">
        <v>9</v>
      </c>
      <c r="G1869" t="str">
        <f t="shared" si="29"/>
        <v>ungrazed-ungrazed</v>
      </c>
      <c r="H1869">
        <v>27694</v>
      </c>
      <c r="I1869">
        <v>27689</v>
      </c>
      <c r="J1869" t="s">
        <v>22</v>
      </c>
      <c r="K1869" s="5" t="str">
        <f>VLOOKUP(J1869,[1]spp_list!$A$1:$I$200,6,0)</f>
        <v>nativetreefern</v>
      </c>
      <c r="L1869" s="5" t="str">
        <f>VLOOKUP(J1869,[1]spp_list!$A$1:$I$200,9,0)</f>
        <v>ferns_and_lycophytes</v>
      </c>
      <c r="M1869" s="5" t="s">
        <v>11</v>
      </c>
      <c r="N1869" s="11">
        <v>3</v>
      </c>
    </row>
    <row r="1870" spans="1:14" x14ac:dyDescent="0.25">
      <c r="A1870">
        <v>10102</v>
      </c>
      <c r="B1870" s="5">
        <v>2012</v>
      </c>
      <c r="C1870" s="4">
        <f>VLOOKUP(B1870&amp;A1870,[1]obs_dates!$C$1:$D$661,2,FALSE)</f>
        <v>41599</v>
      </c>
      <c r="D1870" t="s">
        <v>66</v>
      </c>
      <c r="E1870" t="s">
        <v>9</v>
      </c>
      <c r="F1870" t="s">
        <v>9</v>
      </c>
      <c r="G1870" t="str">
        <f t="shared" si="29"/>
        <v>ungrazed-ungrazed</v>
      </c>
      <c r="H1870">
        <v>27694</v>
      </c>
      <c r="I1870">
        <v>27689</v>
      </c>
      <c r="J1870" t="s">
        <v>13</v>
      </c>
      <c r="K1870" s="5" t="str">
        <f>VLOOKUP(J1870,[1]spp_list!$A$1:$I$200,6,0)</f>
        <v>nativetreefern</v>
      </c>
      <c r="L1870" s="5" t="str">
        <f>VLOOKUP(J1870,[1]spp_list!$A$1:$I$200,9,0)</f>
        <v>ferns_and_lycophytes</v>
      </c>
      <c r="M1870" s="5" t="s">
        <v>11</v>
      </c>
      <c r="N1870" s="7">
        <v>1</v>
      </c>
    </row>
    <row r="1871" spans="1:14" x14ac:dyDescent="0.25">
      <c r="A1871">
        <v>10102</v>
      </c>
      <c r="B1871" s="5">
        <v>2012</v>
      </c>
      <c r="C1871" s="4">
        <f>VLOOKUP(B1871&amp;A1871,[1]obs_dates!$C$1:$D$661,2,FALSE)</f>
        <v>41599</v>
      </c>
      <c r="D1871" t="s">
        <v>66</v>
      </c>
      <c r="E1871" t="s">
        <v>9</v>
      </c>
      <c r="F1871" t="s">
        <v>9</v>
      </c>
      <c r="G1871" t="str">
        <f t="shared" si="29"/>
        <v>ungrazed-ungrazed</v>
      </c>
      <c r="H1871">
        <v>27694</v>
      </c>
      <c r="I1871">
        <v>27689</v>
      </c>
      <c r="J1871" t="s">
        <v>14</v>
      </c>
      <c r="K1871" s="5" t="str">
        <f>VLOOKUP(J1871,[1]spp_list!$A$1:$I$200,6,0)</f>
        <v>nativeshrub</v>
      </c>
      <c r="L1871" s="5" t="str">
        <f>VLOOKUP(J1871,[1]spp_list!$A$1:$I$200,9,0)</f>
        <v>dicot_angiosperm</v>
      </c>
      <c r="M1871" s="5" t="s">
        <v>11</v>
      </c>
      <c r="N1871" s="11">
        <v>16</v>
      </c>
    </row>
    <row r="1872" spans="1:14" x14ac:dyDescent="0.25">
      <c r="A1872">
        <v>10102</v>
      </c>
      <c r="B1872" s="5">
        <v>2012</v>
      </c>
      <c r="C1872" s="4">
        <f>VLOOKUP(B1872&amp;A1872,[1]obs_dates!$C$1:$D$661,2,FALSE)</f>
        <v>41599</v>
      </c>
      <c r="D1872" t="s">
        <v>66</v>
      </c>
      <c r="E1872" t="s">
        <v>9</v>
      </c>
      <c r="F1872" t="s">
        <v>9</v>
      </c>
      <c r="G1872" t="str">
        <f t="shared" si="29"/>
        <v>ungrazed-ungrazed</v>
      </c>
      <c r="H1872">
        <v>27694</v>
      </c>
      <c r="I1872">
        <v>27689</v>
      </c>
      <c r="J1872" t="s">
        <v>15</v>
      </c>
      <c r="K1872" s="5" t="str">
        <f>VLOOKUP(J1872,[1]spp_list!$A$1:$I$200,6,0)</f>
        <v>nativetree</v>
      </c>
      <c r="L1872" s="5" t="str">
        <f>VLOOKUP(J1872,[1]spp_list!$A$1:$I$200,9,0)</f>
        <v>dicot_angiosperm</v>
      </c>
      <c r="M1872" s="5" t="s">
        <v>11</v>
      </c>
      <c r="N1872" s="7">
        <v>3</v>
      </c>
    </row>
    <row r="1873" spans="1:14" x14ac:dyDescent="0.25">
      <c r="A1873">
        <v>10102</v>
      </c>
      <c r="B1873" s="5">
        <v>2012</v>
      </c>
      <c r="C1873" s="4">
        <f>VLOOKUP(B1873&amp;A1873,[1]obs_dates!$C$1:$D$661,2,FALSE)</f>
        <v>41599</v>
      </c>
      <c r="D1873" t="s">
        <v>66</v>
      </c>
      <c r="E1873" t="s">
        <v>9</v>
      </c>
      <c r="F1873" t="s">
        <v>9</v>
      </c>
      <c r="G1873" t="str">
        <f t="shared" si="29"/>
        <v>ungrazed-ungrazed</v>
      </c>
      <c r="H1873">
        <v>27694</v>
      </c>
      <c r="I1873">
        <v>27689</v>
      </c>
      <c r="J1873" t="s">
        <v>32</v>
      </c>
      <c r="K1873" s="5" t="str">
        <f>VLOOKUP(J1873,[1]spp_list!$A$1:$I$200,6,0)</f>
        <v>nativeshrub</v>
      </c>
      <c r="L1873" s="5" t="str">
        <f>VLOOKUP(J1873,[1]spp_list!$A$1:$I$200,9,0)</f>
        <v>dicot_angiosperm</v>
      </c>
      <c r="M1873" s="5" t="s">
        <v>11</v>
      </c>
      <c r="N1873" s="7">
        <v>2</v>
      </c>
    </row>
    <row r="1874" spans="1:14" x14ac:dyDescent="0.25">
      <c r="A1874">
        <v>10102</v>
      </c>
      <c r="B1874" s="5">
        <v>2012</v>
      </c>
      <c r="C1874" s="4">
        <f>VLOOKUP(B1874&amp;A1874,[1]obs_dates!$C$1:$D$661,2,FALSE)</f>
        <v>41599</v>
      </c>
      <c r="D1874" t="s">
        <v>66</v>
      </c>
      <c r="E1874" t="s">
        <v>9</v>
      </c>
      <c r="F1874" t="s">
        <v>9</v>
      </c>
      <c r="G1874" t="str">
        <f t="shared" si="29"/>
        <v>ungrazed-ungrazed</v>
      </c>
      <c r="H1874">
        <v>27694</v>
      </c>
      <c r="I1874">
        <v>27689</v>
      </c>
      <c r="J1874" t="s">
        <v>16</v>
      </c>
      <c r="K1874" s="5" t="str">
        <f>VLOOKUP(J1874,[1]spp_list!$A$1:$I$200,6,0)</f>
        <v>nativetree</v>
      </c>
      <c r="L1874" s="5" t="str">
        <f>VLOOKUP(J1874,[1]spp_list!$A$1:$I$200,9,0)</f>
        <v>dicot_angiosperm</v>
      </c>
      <c r="M1874" s="5" t="s">
        <v>11</v>
      </c>
      <c r="N1874" s="7">
        <v>9</v>
      </c>
    </row>
    <row r="1875" spans="1:14" x14ac:dyDescent="0.25">
      <c r="A1875">
        <v>10102</v>
      </c>
      <c r="B1875" s="5">
        <v>2012</v>
      </c>
      <c r="C1875" s="4">
        <f>VLOOKUP(B1875&amp;A1875,[1]obs_dates!$C$1:$D$661,2,FALSE)</f>
        <v>41599</v>
      </c>
      <c r="D1875" t="s">
        <v>66</v>
      </c>
      <c r="E1875" t="s">
        <v>9</v>
      </c>
      <c r="F1875" t="s">
        <v>9</v>
      </c>
      <c r="G1875" t="str">
        <f t="shared" si="29"/>
        <v>ungrazed-ungrazed</v>
      </c>
      <c r="H1875">
        <v>27694</v>
      </c>
      <c r="I1875">
        <v>27689</v>
      </c>
      <c r="J1875" t="s">
        <v>38</v>
      </c>
      <c r="K1875" s="5" t="str">
        <f>VLOOKUP(J1875,[1]spp_list!$A$1:$I$200,6,0)</f>
        <v>nativetree</v>
      </c>
      <c r="L1875" s="5" t="str">
        <f>VLOOKUP(J1875,[1]spp_list!$A$1:$I$200,9,0)</f>
        <v>dicot_angiosperm</v>
      </c>
      <c r="M1875" s="5" t="s">
        <v>11</v>
      </c>
      <c r="N1875" s="7">
        <v>2</v>
      </c>
    </row>
    <row r="1876" spans="1:14" x14ac:dyDescent="0.25">
      <c r="A1876">
        <v>10102</v>
      </c>
      <c r="B1876" s="5">
        <v>2012</v>
      </c>
      <c r="C1876" s="4">
        <f>VLOOKUP(B1876&amp;A1876,[1]obs_dates!$C$1:$D$661,2,FALSE)</f>
        <v>41599</v>
      </c>
      <c r="D1876" t="s">
        <v>66</v>
      </c>
      <c r="E1876" t="s">
        <v>9</v>
      </c>
      <c r="F1876" t="s">
        <v>9</v>
      </c>
      <c r="G1876" t="str">
        <f t="shared" si="29"/>
        <v>ungrazed-ungrazed</v>
      </c>
      <c r="H1876">
        <v>27694</v>
      </c>
      <c r="I1876">
        <v>27689</v>
      </c>
      <c r="J1876" t="s">
        <v>17</v>
      </c>
      <c r="K1876" s="5" t="str">
        <f>VLOOKUP(J1876,[1]spp_list!$A$1:$I$200,6,0)</f>
        <v>nativetree</v>
      </c>
      <c r="L1876" s="5" t="str">
        <f>VLOOKUP(J1876,[1]spp_list!$A$1:$I$200,9,0)</f>
        <v>dicot_angiosperm</v>
      </c>
      <c r="M1876" s="5" t="s">
        <v>11</v>
      </c>
      <c r="N1876" s="7">
        <v>9</v>
      </c>
    </row>
    <row r="1877" spans="1:14" x14ac:dyDescent="0.25">
      <c r="A1877">
        <v>10102</v>
      </c>
      <c r="B1877" s="5">
        <v>2012</v>
      </c>
      <c r="C1877" s="4">
        <f>VLOOKUP(B1877&amp;A1877,[1]obs_dates!$C$1:$D$661,2,FALSE)</f>
        <v>41599</v>
      </c>
      <c r="D1877" t="s">
        <v>66</v>
      </c>
      <c r="E1877" t="s">
        <v>9</v>
      </c>
      <c r="F1877" t="s">
        <v>9</v>
      </c>
      <c r="G1877" t="str">
        <f t="shared" si="29"/>
        <v>ungrazed-ungrazed</v>
      </c>
      <c r="H1877">
        <v>27694</v>
      </c>
      <c r="I1877">
        <v>27689</v>
      </c>
      <c r="J1877" t="s">
        <v>25</v>
      </c>
      <c r="K1877" s="5" t="str">
        <f>VLOOKUP(J1877,[1]spp_list!$A$1:$I$200,6,0)</f>
        <v>nativetree</v>
      </c>
      <c r="L1877" s="5" t="str">
        <f>VLOOKUP(J1877,[1]spp_list!$A$1:$I$200,9,0)</f>
        <v>gymnosperm</v>
      </c>
      <c r="M1877" s="5" t="s">
        <v>11</v>
      </c>
      <c r="N1877" s="7">
        <v>4</v>
      </c>
    </row>
    <row r="1878" spans="1:14" x14ac:dyDescent="0.25">
      <c r="A1878">
        <v>10102</v>
      </c>
      <c r="B1878" s="5">
        <v>2012</v>
      </c>
      <c r="C1878" s="4">
        <f>VLOOKUP(B1878&amp;A1878,[1]obs_dates!$C$1:$D$661,2,FALSE)</f>
        <v>41599</v>
      </c>
      <c r="D1878" t="s">
        <v>66</v>
      </c>
      <c r="E1878" t="s">
        <v>9</v>
      </c>
      <c r="F1878" t="s">
        <v>9</v>
      </c>
      <c r="G1878" t="str">
        <f t="shared" si="29"/>
        <v>ungrazed-ungrazed</v>
      </c>
      <c r="H1878">
        <v>27694</v>
      </c>
      <c r="I1878">
        <v>27689</v>
      </c>
      <c r="J1878" t="s">
        <v>40</v>
      </c>
      <c r="K1878" s="5" t="str">
        <f>VLOOKUP(J1878,[1]spp_list!$A$1:$I$200,6,0)</f>
        <v>nativetree</v>
      </c>
      <c r="L1878" s="5" t="str">
        <f>VLOOKUP(J1878,[1]spp_list!$A$1:$I$200,9,0)</f>
        <v>gymnosperm</v>
      </c>
      <c r="M1878" s="5" t="s">
        <v>11</v>
      </c>
      <c r="N1878" s="7">
        <v>1</v>
      </c>
    </row>
    <row r="1879" spans="1:14" x14ac:dyDescent="0.25">
      <c r="A1879">
        <v>10102</v>
      </c>
      <c r="B1879" s="5">
        <v>2012</v>
      </c>
      <c r="C1879" s="4">
        <f>VLOOKUP(B1879&amp;A1879,[1]obs_dates!$C$1:$D$661,2,FALSE)</f>
        <v>41599</v>
      </c>
      <c r="D1879" t="s">
        <v>66</v>
      </c>
      <c r="E1879" t="s">
        <v>9</v>
      </c>
      <c r="F1879" t="s">
        <v>9</v>
      </c>
      <c r="G1879" t="str">
        <f t="shared" si="29"/>
        <v>ungrazed-ungrazed</v>
      </c>
      <c r="H1879">
        <v>27694</v>
      </c>
      <c r="I1879">
        <v>27689</v>
      </c>
      <c r="J1879" t="s">
        <v>31</v>
      </c>
      <c r="K1879" s="5" t="str">
        <f>VLOOKUP(J1879,[1]spp_list!$A$1:$I$200,6,0)</f>
        <v>nativetree</v>
      </c>
      <c r="L1879" s="5" t="str">
        <f>VLOOKUP(J1879,[1]spp_list!$A$1:$I$200,9,0)</f>
        <v>dicot_angiosperm</v>
      </c>
      <c r="M1879" s="5" t="s">
        <v>11</v>
      </c>
      <c r="N1879" s="7">
        <v>1</v>
      </c>
    </row>
    <row r="1880" spans="1:14" x14ac:dyDescent="0.25">
      <c r="A1880">
        <v>10102</v>
      </c>
      <c r="B1880" s="5">
        <v>2012</v>
      </c>
      <c r="C1880" s="4">
        <f>VLOOKUP(B1880&amp;A1880,[1]obs_dates!$C$1:$D$661,2,FALSE)</f>
        <v>41599</v>
      </c>
      <c r="D1880" t="s">
        <v>66</v>
      </c>
      <c r="E1880" t="s">
        <v>9</v>
      </c>
      <c r="F1880" t="s">
        <v>9</v>
      </c>
      <c r="G1880" t="str">
        <f t="shared" si="29"/>
        <v>ungrazed-ungrazed</v>
      </c>
      <c r="H1880">
        <v>27694</v>
      </c>
      <c r="I1880">
        <v>27689</v>
      </c>
      <c r="J1880" t="s">
        <v>18</v>
      </c>
      <c r="K1880" s="5" t="str">
        <f>VLOOKUP(J1880,[1]spp_list!$A$1:$I$200,6,0)</f>
        <v>nativetree</v>
      </c>
      <c r="L1880" s="5" t="str">
        <f>VLOOKUP(J1880,[1]spp_list!$A$1:$I$200,9,0)</f>
        <v>monocot_angiosperm</v>
      </c>
      <c r="M1880" s="5" t="s">
        <v>11</v>
      </c>
      <c r="N1880" s="7">
        <v>1</v>
      </c>
    </row>
    <row r="1881" spans="1:14" x14ac:dyDescent="0.25">
      <c r="A1881">
        <v>10102</v>
      </c>
      <c r="B1881" s="5">
        <v>2012</v>
      </c>
      <c r="C1881" s="4">
        <f>VLOOKUP(B1881&amp;A1881,[1]obs_dates!$C$1:$D$661,2,FALSE)</f>
        <v>41599</v>
      </c>
      <c r="D1881" t="s">
        <v>66</v>
      </c>
      <c r="E1881" t="s">
        <v>9</v>
      </c>
      <c r="F1881" t="s">
        <v>9</v>
      </c>
      <c r="G1881" t="str">
        <f t="shared" si="29"/>
        <v>ungrazed-ungrazed</v>
      </c>
      <c r="H1881">
        <v>27694</v>
      </c>
      <c r="I1881">
        <v>27689</v>
      </c>
      <c r="J1881" t="s">
        <v>50</v>
      </c>
      <c r="K1881" s="5" t="str">
        <f>VLOOKUP(J1881,[1]spp_list!$A$1:$I$200,6,0)</f>
        <v>nativeclimber</v>
      </c>
      <c r="L1881" s="5" t="str">
        <f>VLOOKUP(J1881,[1]spp_list!$A$1:$I$200,9,0)</f>
        <v>monocot_angiosperm</v>
      </c>
      <c r="M1881" s="5" t="s">
        <v>11</v>
      </c>
      <c r="N1881" s="7">
        <v>1</v>
      </c>
    </row>
    <row r="1882" spans="1:14" x14ac:dyDescent="0.25">
      <c r="A1882">
        <v>10102</v>
      </c>
      <c r="B1882" s="5">
        <v>2012</v>
      </c>
      <c r="C1882" s="4">
        <f>VLOOKUP(B1882&amp;A1882,[1]obs_dates!$C$1:$D$661,2,FALSE)</f>
        <v>41599</v>
      </c>
      <c r="D1882" t="s">
        <v>66</v>
      </c>
      <c r="E1882" t="s">
        <v>9</v>
      </c>
      <c r="F1882" t="s">
        <v>9</v>
      </c>
      <c r="G1882" t="str">
        <f t="shared" si="29"/>
        <v>ungrazed-ungrazed</v>
      </c>
      <c r="H1882">
        <v>27694</v>
      </c>
      <c r="I1882">
        <v>27689</v>
      </c>
      <c r="J1882" t="s">
        <v>14</v>
      </c>
      <c r="K1882" s="5" t="str">
        <f>VLOOKUP(J1882,[1]spp_list!$A$1:$I$200,6,0)</f>
        <v>nativeshrub</v>
      </c>
      <c r="L1882" s="5" t="str">
        <f>VLOOKUP(J1882,[1]spp_list!$A$1:$I$200,9,0)</f>
        <v>dicot_angiosperm</v>
      </c>
      <c r="M1882" s="5" t="s">
        <v>20</v>
      </c>
      <c r="N1882" s="7">
        <v>4</v>
      </c>
    </row>
    <row r="1883" spans="1:14" x14ac:dyDescent="0.25">
      <c r="A1883">
        <v>10102</v>
      </c>
      <c r="B1883" s="5">
        <v>2012</v>
      </c>
      <c r="C1883" s="4">
        <f>VLOOKUP(B1883&amp;A1883,[1]obs_dates!$C$1:$D$661,2,FALSE)</f>
        <v>41599</v>
      </c>
      <c r="D1883" t="s">
        <v>66</v>
      </c>
      <c r="E1883" t="s">
        <v>9</v>
      </c>
      <c r="F1883" t="s">
        <v>9</v>
      </c>
      <c r="G1883" t="str">
        <f t="shared" si="29"/>
        <v>ungrazed-ungrazed</v>
      </c>
      <c r="H1883">
        <v>27694</v>
      </c>
      <c r="I1883">
        <v>27689</v>
      </c>
      <c r="J1883" t="s">
        <v>15</v>
      </c>
      <c r="K1883" s="5" t="str">
        <f>VLOOKUP(J1883,[1]spp_list!$A$1:$I$200,6,0)</f>
        <v>nativetree</v>
      </c>
      <c r="L1883" s="5" t="str">
        <f>VLOOKUP(J1883,[1]spp_list!$A$1:$I$200,9,0)</f>
        <v>dicot_angiosperm</v>
      </c>
      <c r="M1883" s="5" t="s">
        <v>20</v>
      </c>
      <c r="N1883" s="7">
        <v>3</v>
      </c>
    </row>
    <row r="1884" spans="1:14" x14ac:dyDescent="0.25">
      <c r="A1884">
        <v>10102</v>
      </c>
      <c r="B1884" s="5">
        <v>2012</v>
      </c>
      <c r="C1884" s="4">
        <f>VLOOKUP(B1884&amp;A1884,[1]obs_dates!$C$1:$D$661,2,FALSE)</f>
        <v>41599</v>
      </c>
      <c r="D1884" t="s">
        <v>66</v>
      </c>
      <c r="E1884" t="s">
        <v>9</v>
      </c>
      <c r="F1884" t="s">
        <v>9</v>
      </c>
      <c r="G1884" t="str">
        <f t="shared" si="29"/>
        <v>ungrazed-ungrazed</v>
      </c>
      <c r="H1884">
        <v>27694</v>
      </c>
      <c r="I1884">
        <v>27689</v>
      </c>
      <c r="J1884" t="s">
        <v>16</v>
      </c>
      <c r="K1884" s="5" t="str">
        <f>VLOOKUP(J1884,[1]spp_list!$A$1:$I$200,6,0)</f>
        <v>nativetree</v>
      </c>
      <c r="L1884" s="5" t="str">
        <f>VLOOKUP(J1884,[1]spp_list!$A$1:$I$200,9,0)</f>
        <v>dicot_angiosperm</v>
      </c>
      <c r="M1884" s="5" t="s">
        <v>20</v>
      </c>
      <c r="N1884" s="7">
        <v>1</v>
      </c>
    </row>
    <row r="1885" spans="1:14" x14ac:dyDescent="0.25">
      <c r="A1885">
        <v>10102</v>
      </c>
      <c r="B1885" s="5">
        <v>2012</v>
      </c>
      <c r="C1885" s="4">
        <f>VLOOKUP(B1885&amp;A1885,[1]obs_dates!$C$1:$D$661,2,FALSE)</f>
        <v>41599</v>
      </c>
      <c r="D1885" t="s">
        <v>66</v>
      </c>
      <c r="E1885" t="s">
        <v>9</v>
      </c>
      <c r="F1885" t="s">
        <v>9</v>
      </c>
      <c r="G1885" t="str">
        <f t="shared" si="29"/>
        <v>ungrazed-ungrazed</v>
      </c>
      <c r="H1885">
        <v>27694</v>
      </c>
      <c r="I1885">
        <v>27689</v>
      </c>
      <c r="J1885" t="s">
        <v>38</v>
      </c>
      <c r="K1885" s="5" t="str">
        <f>VLOOKUP(J1885,[1]spp_list!$A$1:$I$200,6,0)</f>
        <v>nativetree</v>
      </c>
      <c r="L1885" s="5" t="str">
        <f>VLOOKUP(J1885,[1]spp_list!$A$1:$I$200,9,0)</f>
        <v>dicot_angiosperm</v>
      </c>
      <c r="M1885" s="5" t="s">
        <v>20</v>
      </c>
      <c r="N1885" s="7">
        <v>1</v>
      </c>
    </row>
    <row r="1886" spans="1:14" x14ac:dyDescent="0.25">
      <c r="A1886">
        <v>10402</v>
      </c>
      <c r="B1886" s="5">
        <v>2012</v>
      </c>
      <c r="C1886" s="4">
        <f>VLOOKUP(B1886&amp;A1886,[1]obs_dates!$C$1:$D$661,2,FALSE)</f>
        <v>41599</v>
      </c>
      <c r="D1886" t="s">
        <v>66</v>
      </c>
      <c r="E1886" t="s">
        <v>9</v>
      </c>
      <c r="F1886" t="s">
        <v>9</v>
      </c>
      <c r="G1886" t="str">
        <f t="shared" si="29"/>
        <v>ungrazed-ungrazed</v>
      </c>
      <c r="H1886">
        <v>27418</v>
      </c>
      <c r="I1886">
        <v>27709</v>
      </c>
      <c r="J1886" t="s">
        <v>36</v>
      </c>
      <c r="K1886" s="5" t="str">
        <f>VLOOKUP(J1886,[1]spp_list!$A$1:$I$200,6,0)</f>
        <v>nativetree</v>
      </c>
      <c r="L1886" s="5" t="str">
        <f>VLOOKUP(J1886,[1]spp_list!$A$1:$I$200,9,0)</f>
        <v>dicot_angiosperm</v>
      </c>
      <c r="M1886" s="5" t="s">
        <v>11</v>
      </c>
      <c r="N1886" s="7">
        <v>2</v>
      </c>
    </row>
    <row r="1887" spans="1:14" x14ac:dyDescent="0.25">
      <c r="A1887">
        <v>10402</v>
      </c>
      <c r="B1887" s="5">
        <v>2012</v>
      </c>
      <c r="C1887" s="4">
        <f>VLOOKUP(B1887&amp;A1887,[1]obs_dates!$C$1:$D$661,2,FALSE)</f>
        <v>41599</v>
      </c>
      <c r="D1887" t="s">
        <v>66</v>
      </c>
      <c r="E1887" t="s">
        <v>9</v>
      </c>
      <c r="F1887" t="s">
        <v>9</v>
      </c>
      <c r="G1887" t="str">
        <f t="shared" si="29"/>
        <v>ungrazed-ungrazed</v>
      </c>
      <c r="H1887">
        <v>27418</v>
      </c>
      <c r="I1887">
        <v>27709</v>
      </c>
      <c r="J1887" t="s">
        <v>30</v>
      </c>
      <c r="K1887" s="5" t="str">
        <f>VLOOKUP(J1887,[1]spp_list!$A$1:$I$200,6,0)</f>
        <v>nativetree</v>
      </c>
      <c r="L1887" s="5" t="str">
        <f>VLOOKUP(J1887,[1]spp_list!$A$1:$I$200,9,0)</f>
        <v>dicot_angiosperm</v>
      </c>
      <c r="M1887" s="5" t="s">
        <v>11</v>
      </c>
      <c r="N1887" s="7">
        <v>1</v>
      </c>
    </row>
    <row r="1888" spans="1:14" x14ac:dyDescent="0.25">
      <c r="A1888">
        <v>10402</v>
      </c>
      <c r="B1888" s="5">
        <v>2012</v>
      </c>
      <c r="C1888" s="4">
        <f>VLOOKUP(B1888&amp;A1888,[1]obs_dates!$C$1:$D$661,2,FALSE)</f>
        <v>41599</v>
      </c>
      <c r="D1888" t="s">
        <v>66</v>
      </c>
      <c r="E1888" t="s">
        <v>9</v>
      </c>
      <c r="F1888" t="s">
        <v>9</v>
      </c>
      <c r="G1888" t="str">
        <f t="shared" si="29"/>
        <v>ungrazed-ungrazed</v>
      </c>
      <c r="H1888">
        <v>27418</v>
      </c>
      <c r="I1888">
        <v>27709</v>
      </c>
      <c r="J1888" t="s">
        <v>22</v>
      </c>
      <c r="K1888" s="5" t="str">
        <f>VLOOKUP(J1888,[1]spp_list!$A$1:$I$200,6,0)</f>
        <v>nativetreefern</v>
      </c>
      <c r="L1888" s="5" t="str">
        <f>VLOOKUP(J1888,[1]spp_list!$A$1:$I$200,9,0)</f>
        <v>ferns_and_lycophytes</v>
      </c>
      <c r="M1888" s="5" t="s">
        <v>11</v>
      </c>
      <c r="N1888" s="7">
        <v>1</v>
      </c>
    </row>
    <row r="1889" spans="1:14" x14ac:dyDescent="0.25">
      <c r="A1889">
        <v>10402</v>
      </c>
      <c r="B1889" s="5">
        <v>2012</v>
      </c>
      <c r="C1889" s="4">
        <f>VLOOKUP(B1889&amp;A1889,[1]obs_dates!$C$1:$D$661,2,FALSE)</f>
        <v>41599</v>
      </c>
      <c r="D1889" t="s">
        <v>66</v>
      </c>
      <c r="E1889" t="s">
        <v>9</v>
      </c>
      <c r="F1889" t="s">
        <v>9</v>
      </c>
      <c r="G1889" t="str">
        <f t="shared" si="29"/>
        <v>ungrazed-ungrazed</v>
      </c>
      <c r="H1889">
        <v>27418</v>
      </c>
      <c r="I1889">
        <v>27709</v>
      </c>
      <c r="J1889" t="s">
        <v>12</v>
      </c>
      <c r="K1889" s="5" t="str">
        <f>VLOOKUP(J1889,[1]spp_list!$A$1:$I$200,6,0)</f>
        <v>nativetreefern</v>
      </c>
      <c r="L1889" s="5" t="str">
        <f>VLOOKUP(J1889,[1]spp_list!$A$1:$I$200,9,0)</f>
        <v>ferns_and_lycophytes</v>
      </c>
      <c r="M1889" s="5" t="s">
        <v>11</v>
      </c>
      <c r="N1889" s="7">
        <v>4</v>
      </c>
    </row>
    <row r="1890" spans="1:14" x14ac:dyDescent="0.25">
      <c r="A1890">
        <v>10402</v>
      </c>
      <c r="B1890" s="5">
        <v>2012</v>
      </c>
      <c r="C1890" s="4">
        <f>VLOOKUP(B1890&amp;A1890,[1]obs_dates!$C$1:$D$661,2,FALSE)</f>
        <v>41599</v>
      </c>
      <c r="D1890" t="s">
        <v>66</v>
      </c>
      <c r="E1890" t="s">
        <v>9</v>
      </c>
      <c r="F1890" t="s">
        <v>9</v>
      </c>
      <c r="G1890" t="str">
        <f t="shared" si="29"/>
        <v>ungrazed-ungrazed</v>
      </c>
      <c r="H1890">
        <v>27418</v>
      </c>
      <c r="I1890">
        <v>27709</v>
      </c>
      <c r="J1890" t="s">
        <v>14</v>
      </c>
      <c r="K1890" s="5" t="str">
        <f>VLOOKUP(J1890,[1]spp_list!$A$1:$I$200,6,0)</f>
        <v>nativeshrub</v>
      </c>
      <c r="L1890" s="5" t="str">
        <f>VLOOKUP(J1890,[1]spp_list!$A$1:$I$200,9,0)</f>
        <v>dicot_angiosperm</v>
      </c>
      <c r="M1890" s="5" t="s">
        <v>11</v>
      </c>
      <c r="N1890" s="7">
        <v>2</v>
      </c>
    </row>
    <row r="1891" spans="1:14" x14ac:dyDescent="0.25">
      <c r="A1891">
        <v>10402</v>
      </c>
      <c r="B1891" s="5">
        <v>2012</v>
      </c>
      <c r="C1891" s="4">
        <f>VLOOKUP(B1891&amp;A1891,[1]obs_dates!$C$1:$D$661,2,FALSE)</f>
        <v>41599</v>
      </c>
      <c r="D1891" t="s">
        <v>66</v>
      </c>
      <c r="E1891" t="s">
        <v>9</v>
      </c>
      <c r="F1891" t="s">
        <v>9</v>
      </c>
      <c r="G1891" t="str">
        <f t="shared" si="29"/>
        <v>ungrazed-ungrazed</v>
      </c>
      <c r="H1891">
        <v>27418</v>
      </c>
      <c r="I1891">
        <v>27709</v>
      </c>
      <c r="J1891" t="s">
        <v>16</v>
      </c>
      <c r="K1891" s="5" t="str">
        <f>VLOOKUP(J1891,[1]spp_list!$A$1:$I$200,6,0)</f>
        <v>nativetree</v>
      </c>
      <c r="L1891" s="5" t="str">
        <f>VLOOKUP(J1891,[1]spp_list!$A$1:$I$200,9,0)</f>
        <v>dicot_angiosperm</v>
      </c>
      <c r="M1891" s="5" t="s">
        <v>11</v>
      </c>
      <c r="N1891" s="7">
        <v>1</v>
      </c>
    </row>
    <row r="1892" spans="1:14" x14ac:dyDescent="0.25">
      <c r="A1892">
        <v>10402</v>
      </c>
      <c r="B1892" s="5">
        <v>2012</v>
      </c>
      <c r="C1892" s="4">
        <f>VLOOKUP(B1892&amp;A1892,[1]obs_dates!$C$1:$D$661,2,FALSE)</f>
        <v>41599</v>
      </c>
      <c r="D1892" t="s">
        <v>66</v>
      </c>
      <c r="E1892" t="s">
        <v>9</v>
      </c>
      <c r="F1892" t="s">
        <v>9</v>
      </c>
      <c r="G1892" t="str">
        <f t="shared" si="29"/>
        <v>ungrazed-ungrazed</v>
      </c>
      <c r="H1892">
        <v>27418</v>
      </c>
      <c r="I1892">
        <v>27709</v>
      </c>
      <c r="J1892" t="s">
        <v>17</v>
      </c>
      <c r="K1892" s="5" t="str">
        <f>VLOOKUP(J1892,[1]spp_list!$A$1:$I$200,6,0)</f>
        <v>nativetree</v>
      </c>
      <c r="L1892" s="5" t="str">
        <f>VLOOKUP(J1892,[1]spp_list!$A$1:$I$200,9,0)</f>
        <v>dicot_angiosperm</v>
      </c>
      <c r="M1892" s="5" t="s">
        <v>11</v>
      </c>
      <c r="N1892" s="7">
        <v>1</v>
      </c>
    </row>
    <row r="1893" spans="1:14" x14ac:dyDescent="0.25">
      <c r="A1893">
        <v>10402</v>
      </c>
      <c r="B1893" s="5">
        <v>2012</v>
      </c>
      <c r="C1893" s="4">
        <f>VLOOKUP(B1893&amp;A1893,[1]obs_dates!$C$1:$D$661,2,FALSE)</f>
        <v>41599</v>
      </c>
      <c r="D1893" t="s">
        <v>66</v>
      </c>
      <c r="E1893" t="s">
        <v>9</v>
      </c>
      <c r="F1893" t="s">
        <v>9</v>
      </c>
      <c r="G1893" t="str">
        <f t="shared" si="29"/>
        <v>ungrazed-ungrazed</v>
      </c>
      <c r="H1893">
        <v>27418</v>
      </c>
      <c r="I1893">
        <v>27709</v>
      </c>
      <c r="J1893" t="s">
        <v>18</v>
      </c>
      <c r="K1893" s="5" t="str">
        <f>VLOOKUP(J1893,[1]spp_list!$A$1:$I$200,6,0)</f>
        <v>nativetree</v>
      </c>
      <c r="L1893" s="5" t="str">
        <f>VLOOKUP(J1893,[1]spp_list!$A$1:$I$200,9,0)</f>
        <v>monocot_angiosperm</v>
      </c>
      <c r="M1893" s="5" t="s">
        <v>11</v>
      </c>
      <c r="N1893" s="7">
        <v>3</v>
      </c>
    </row>
    <row r="1894" spans="1:14" x14ac:dyDescent="0.25">
      <c r="A1894">
        <v>10501</v>
      </c>
      <c r="B1894" s="5">
        <v>2012</v>
      </c>
      <c r="C1894" s="4">
        <f>VLOOKUP(B1894&amp;A1894,[1]obs_dates!$C$1:$D$661,2,FALSE)</f>
        <v>41599</v>
      </c>
      <c r="D1894" t="s">
        <v>66</v>
      </c>
      <c r="E1894" t="s">
        <v>9</v>
      </c>
      <c r="F1894" t="s">
        <v>9</v>
      </c>
      <c r="G1894" t="str">
        <f t="shared" si="29"/>
        <v>ungrazed-ungrazed</v>
      </c>
      <c r="H1894">
        <v>27714</v>
      </c>
      <c r="I1894">
        <v>27713</v>
      </c>
      <c r="J1894" t="s">
        <v>30</v>
      </c>
      <c r="K1894" s="5" t="str">
        <f>VLOOKUP(J1894,[1]spp_list!$A$1:$I$200,6,0)</f>
        <v>nativetree</v>
      </c>
      <c r="L1894" s="5" t="str">
        <f>VLOOKUP(J1894,[1]spp_list!$A$1:$I$200,9,0)</f>
        <v>dicot_angiosperm</v>
      </c>
      <c r="M1894" s="5" t="s">
        <v>11</v>
      </c>
      <c r="N1894" s="7">
        <v>1</v>
      </c>
    </row>
    <row r="1895" spans="1:14" x14ac:dyDescent="0.25">
      <c r="A1895">
        <v>10501</v>
      </c>
      <c r="B1895" s="5">
        <v>2012</v>
      </c>
      <c r="C1895" s="4">
        <f>VLOOKUP(B1895&amp;A1895,[1]obs_dates!$C$1:$D$661,2,FALSE)</f>
        <v>41599</v>
      </c>
      <c r="D1895" t="s">
        <v>66</v>
      </c>
      <c r="E1895" t="s">
        <v>9</v>
      </c>
      <c r="F1895" t="s">
        <v>9</v>
      </c>
      <c r="G1895" t="str">
        <f t="shared" si="29"/>
        <v>ungrazed-ungrazed</v>
      </c>
      <c r="H1895">
        <v>27714</v>
      </c>
      <c r="I1895">
        <v>27713</v>
      </c>
      <c r="J1895" t="s">
        <v>12</v>
      </c>
      <c r="K1895" s="5" t="str">
        <f>VLOOKUP(J1895,[1]spp_list!$A$1:$I$200,6,0)</f>
        <v>nativetreefern</v>
      </c>
      <c r="L1895" s="5" t="str">
        <f>VLOOKUP(J1895,[1]spp_list!$A$1:$I$200,9,0)</f>
        <v>ferns_and_lycophytes</v>
      </c>
      <c r="M1895" s="5" t="s">
        <v>11</v>
      </c>
      <c r="N1895" s="7">
        <v>4</v>
      </c>
    </row>
    <row r="1896" spans="1:14" x14ac:dyDescent="0.25">
      <c r="A1896">
        <v>10501</v>
      </c>
      <c r="B1896" s="5">
        <v>2012</v>
      </c>
      <c r="C1896" s="4">
        <f>VLOOKUP(B1896&amp;A1896,[1]obs_dates!$C$1:$D$661,2,FALSE)</f>
        <v>41599</v>
      </c>
      <c r="D1896" t="s">
        <v>66</v>
      </c>
      <c r="E1896" t="s">
        <v>9</v>
      </c>
      <c r="F1896" t="s">
        <v>9</v>
      </c>
      <c r="G1896" t="str">
        <f t="shared" si="29"/>
        <v>ungrazed-ungrazed</v>
      </c>
      <c r="H1896">
        <v>27714</v>
      </c>
      <c r="I1896">
        <v>27713</v>
      </c>
      <c r="J1896" t="s">
        <v>13</v>
      </c>
      <c r="K1896" s="5" t="str">
        <f>VLOOKUP(J1896,[1]spp_list!$A$1:$I$200,6,0)</f>
        <v>nativetreefern</v>
      </c>
      <c r="L1896" s="5" t="str">
        <f>VLOOKUP(J1896,[1]spp_list!$A$1:$I$200,9,0)</f>
        <v>ferns_and_lycophytes</v>
      </c>
      <c r="M1896" s="5" t="s">
        <v>11</v>
      </c>
      <c r="N1896" s="7">
        <v>3</v>
      </c>
    </row>
    <row r="1897" spans="1:14" x14ac:dyDescent="0.25">
      <c r="A1897">
        <v>10501</v>
      </c>
      <c r="B1897" s="5">
        <v>2012</v>
      </c>
      <c r="C1897" s="4">
        <f>VLOOKUP(B1897&amp;A1897,[1]obs_dates!$C$1:$D$661,2,FALSE)</f>
        <v>41599</v>
      </c>
      <c r="D1897" t="s">
        <v>66</v>
      </c>
      <c r="E1897" t="s">
        <v>9</v>
      </c>
      <c r="F1897" t="s">
        <v>9</v>
      </c>
      <c r="G1897" t="str">
        <f t="shared" si="29"/>
        <v>ungrazed-ungrazed</v>
      </c>
      <c r="H1897">
        <v>27714</v>
      </c>
      <c r="I1897">
        <v>27713</v>
      </c>
      <c r="J1897" t="s">
        <v>14</v>
      </c>
      <c r="K1897" s="5" t="str">
        <f>VLOOKUP(J1897,[1]spp_list!$A$1:$I$200,6,0)</f>
        <v>nativeshrub</v>
      </c>
      <c r="L1897" s="5" t="str">
        <f>VLOOKUP(J1897,[1]spp_list!$A$1:$I$200,9,0)</f>
        <v>dicot_angiosperm</v>
      </c>
      <c r="M1897" s="5" t="s">
        <v>11</v>
      </c>
      <c r="N1897" s="7">
        <v>11</v>
      </c>
    </row>
    <row r="1898" spans="1:14" x14ac:dyDescent="0.25">
      <c r="A1898">
        <v>10501</v>
      </c>
      <c r="B1898" s="5">
        <v>2012</v>
      </c>
      <c r="C1898" s="4">
        <f>VLOOKUP(B1898&amp;A1898,[1]obs_dates!$C$1:$D$661,2,FALSE)</f>
        <v>41599</v>
      </c>
      <c r="D1898" t="s">
        <v>66</v>
      </c>
      <c r="E1898" t="s">
        <v>9</v>
      </c>
      <c r="F1898" t="s">
        <v>9</v>
      </c>
      <c r="G1898" t="str">
        <f t="shared" si="29"/>
        <v>ungrazed-ungrazed</v>
      </c>
      <c r="H1898">
        <v>27714</v>
      </c>
      <c r="I1898">
        <v>27713</v>
      </c>
      <c r="J1898" t="s">
        <v>16</v>
      </c>
      <c r="K1898" s="5" t="str">
        <f>VLOOKUP(J1898,[1]spp_list!$A$1:$I$200,6,0)</f>
        <v>nativetree</v>
      </c>
      <c r="L1898" s="5" t="str">
        <f>VLOOKUP(J1898,[1]spp_list!$A$1:$I$200,9,0)</f>
        <v>dicot_angiosperm</v>
      </c>
      <c r="M1898" s="5" t="s">
        <v>11</v>
      </c>
      <c r="N1898" s="7">
        <v>9</v>
      </c>
    </row>
    <row r="1899" spans="1:14" x14ac:dyDescent="0.25">
      <c r="A1899">
        <v>10501</v>
      </c>
      <c r="B1899" s="5">
        <v>2012</v>
      </c>
      <c r="C1899" s="4">
        <f>VLOOKUP(B1899&amp;A1899,[1]obs_dates!$C$1:$D$661,2,FALSE)</f>
        <v>41599</v>
      </c>
      <c r="D1899" t="s">
        <v>66</v>
      </c>
      <c r="E1899" t="s">
        <v>9</v>
      </c>
      <c r="F1899" t="s">
        <v>9</v>
      </c>
      <c r="G1899" t="str">
        <f t="shared" si="29"/>
        <v>ungrazed-ungrazed</v>
      </c>
      <c r="H1899">
        <v>27714</v>
      </c>
      <c r="I1899">
        <v>27713</v>
      </c>
      <c r="J1899" t="s">
        <v>38</v>
      </c>
      <c r="K1899" s="5" t="str">
        <f>VLOOKUP(J1899,[1]spp_list!$A$1:$I$200,6,0)</f>
        <v>nativetree</v>
      </c>
      <c r="L1899" s="5" t="str">
        <f>VLOOKUP(J1899,[1]spp_list!$A$1:$I$200,9,0)</f>
        <v>dicot_angiosperm</v>
      </c>
      <c r="M1899" s="5" t="s">
        <v>11</v>
      </c>
      <c r="N1899" s="7">
        <v>2</v>
      </c>
    </row>
    <row r="1900" spans="1:14" x14ac:dyDescent="0.25">
      <c r="A1900">
        <v>10501</v>
      </c>
      <c r="B1900" s="5">
        <v>2012</v>
      </c>
      <c r="C1900" s="4">
        <f>VLOOKUP(B1900&amp;A1900,[1]obs_dates!$C$1:$D$661,2,FALSE)</f>
        <v>41599</v>
      </c>
      <c r="D1900" t="s">
        <v>66</v>
      </c>
      <c r="E1900" t="s">
        <v>9</v>
      </c>
      <c r="F1900" t="s">
        <v>9</v>
      </c>
      <c r="G1900" t="str">
        <f t="shared" si="29"/>
        <v>ungrazed-ungrazed</v>
      </c>
      <c r="H1900">
        <v>27714</v>
      </c>
      <c r="I1900">
        <v>27713</v>
      </c>
      <c r="J1900" t="s">
        <v>18</v>
      </c>
      <c r="K1900" s="5" t="str">
        <f>VLOOKUP(J1900,[1]spp_list!$A$1:$I$200,6,0)</f>
        <v>nativetree</v>
      </c>
      <c r="L1900" s="5" t="str">
        <f>VLOOKUP(J1900,[1]spp_list!$A$1:$I$200,9,0)</f>
        <v>monocot_angiosperm</v>
      </c>
      <c r="M1900" s="5" t="s">
        <v>11</v>
      </c>
      <c r="N1900" s="7">
        <v>6</v>
      </c>
    </row>
    <row r="1901" spans="1:14" x14ac:dyDescent="0.25">
      <c r="A1901">
        <v>10501</v>
      </c>
      <c r="B1901" s="5">
        <v>2012</v>
      </c>
      <c r="C1901" s="4">
        <f>VLOOKUP(B1901&amp;A1901,[1]obs_dates!$C$1:$D$661,2,FALSE)</f>
        <v>41599</v>
      </c>
      <c r="D1901" t="s">
        <v>66</v>
      </c>
      <c r="E1901" t="s">
        <v>9</v>
      </c>
      <c r="F1901" t="s">
        <v>9</v>
      </c>
      <c r="G1901" t="str">
        <f t="shared" si="29"/>
        <v>ungrazed-ungrazed</v>
      </c>
      <c r="H1901">
        <v>27714</v>
      </c>
      <c r="I1901">
        <v>27713</v>
      </c>
      <c r="J1901" t="s">
        <v>77</v>
      </c>
      <c r="K1901" s="5" t="str">
        <f>VLOOKUP(J1901,[1]spp_list!$A$1:$I$200,6,0)</f>
        <v>nativemono</v>
      </c>
      <c r="L1901" s="5" t="str">
        <f>VLOOKUP(J1901,[1]spp_list!$A$1:$I$200,9,0)</f>
        <v>monocot_angiosperm</v>
      </c>
      <c r="M1901" s="5" t="s">
        <v>20</v>
      </c>
      <c r="N1901" s="7">
        <v>2</v>
      </c>
    </row>
    <row r="1902" spans="1:14" x14ac:dyDescent="0.25">
      <c r="A1902">
        <v>10501</v>
      </c>
      <c r="B1902" s="5">
        <v>2012</v>
      </c>
      <c r="C1902" s="4">
        <f>VLOOKUP(B1902&amp;A1902,[1]obs_dates!$C$1:$D$661,2,FALSE)</f>
        <v>41599</v>
      </c>
      <c r="D1902" t="s">
        <v>66</v>
      </c>
      <c r="E1902" t="s">
        <v>9</v>
      </c>
      <c r="F1902" t="s">
        <v>9</v>
      </c>
      <c r="G1902" t="str">
        <f t="shared" si="29"/>
        <v>ungrazed-ungrazed</v>
      </c>
      <c r="H1902">
        <v>27714</v>
      </c>
      <c r="I1902">
        <v>27713</v>
      </c>
      <c r="J1902" t="s">
        <v>18</v>
      </c>
      <c r="K1902" s="5" t="str">
        <f>VLOOKUP(J1902,[1]spp_list!$A$1:$I$200,6,0)</f>
        <v>nativetree</v>
      </c>
      <c r="L1902" s="5" t="str">
        <f>VLOOKUP(J1902,[1]spp_list!$A$1:$I$200,9,0)</f>
        <v>monocot_angiosperm</v>
      </c>
      <c r="M1902" s="5" t="s">
        <v>20</v>
      </c>
      <c r="N1902" s="7">
        <v>1</v>
      </c>
    </row>
    <row r="1903" spans="1:14" x14ac:dyDescent="0.25">
      <c r="A1903">
        <v>10502</v>
      </c>
      <c r="B1903" s="5">
        <v>2012</v>
      </c>
      <c r="C1903" s="4">
        <f>VLOOKUP(B1903&amp;A1903,[1]obs_dates!$C$1:$D$661,2,FALSE)</f>
        <v>41599</v>
      </c>
      <c r="D1903" t="s">
        <v>66</v>
      </c>
      <c r="E1903" t="s">
        <v>9</v>
      </c>
      <c r="F1903" t="s">
        <v>9</v>
      </c>
      <c r="G1903" t="str">
        <f t="shared" si="29"/>
        <v>ungrazed-ungrazed</v>
      </c>
      <c r="H1903">
        <v>27700</v>
      </c>
      <c r="I1903">
        <v>27716</v>
      </c>
      <c r="J1903" t="s">
        <v>34</v>
      </c>
      <c r="K1903" s="5" t="str">
        <f>VLOOKUP(J1903,[1]spp_list!$A$1:$I$200,6,0)</f>
        <v>nativeshrub</v>
      </c>
      <c r="L1903" s="5" t="str">
        <f>VLOOKUP(J1903,[1]spp_list!$A$1:$I$200,9,0)</f>
        <v>dicot_angiosperm</v>
      </c>
      <c r="M1903" s="5" t="s">
        <v>11</v>
      </c>
      <c r="N1903" s="7">
        <v>1</v>
      </c>
    </row>
    <row r="1904" spans="1:14" x14ac:dyDescent="0.25">
      <c r="A1904">
        <v>10502</v>
      </c>
      <c r="B1904" s="5">
        <v>2012</v>
      </c>
      <c r="C1904" s="4">
        <f>VLOOKUP(B1904&amp;A1904,[1]obs_dates!$C$1:$D$661,2,FALSE)</f>
        <v>41599</v>
      </c>
      <c r="D1904" t="s">
        <v>66</v>
      </c>
      <c r="E1904" t="s">
        <v>9</v>
      </c>
      <c r="F1904" t="s">
        <v>9</v>
      </c>
      <c r="G1904" t="str">
        <f t="shared" si="29"/>
        <v>ungrazed-ungrazed</v>
      </c>
      <c r="H1904">
        <v>27700</v>
      </c>
      <c r="I1904">
        <v>27716</v>
      </c>
      <c r="J1904" t="s">
        <v>30</v>
      </c>
      <c r="K1904" s="5" t="str">
        <f>VLOOKUP(J1904,[1]spp_list!$A$1:$I$200,6,0)</f>
        <v>nativetree</v>
      </c>
      <c r="L1904" s="5" t="str">
        <f>VLOOKUP(J1904,[1]spp_list!$A$1:$I$200,9,0)</f>
        <v>dicot_angiosperm</v>
      </c>
      <c r="M1904" s="5" t="s">
        <v>11</v>
      </c>
      <c r="N1904" s="7">
        <v>5</v>
      </c>
    </row>
    <row r="1905" spans="1:14" x14ac:dyDescent="0.25">
      <c r="A1905">
        <v>10502</v>
      </c>
      <c r="B1905" s="5">
        <v>2012</v>
      </c>
      <c r="C1905" s="4">
        <f>VLOOKUP(B1905&amp;A1905,[1]obs_dates!$C$1:$D$661,2,FALSE)</f>
        <v>41599</v>
      </c>
      <c r="D1905" t="s">
        <v>66</v>
      </c>
      <c r="E1905" t="s">
        <v>9</v>
      </c>
      <c r="F1905" t="s">
        <v>9</v>
      </c>
      <c r="G1905" t="str">
        <f t="shared" si="29"/>
        <v>ungrazed-ungrazed</v>
      </c>
      <c r="H1905">
        <v>27700</v>
      </c>
      <c r="I1905">
        <v>27716</v>
      </c>
      <c r="J1905" t="s">
        <v>22</v>
      </c>
      <c r="K1905" s="5" t="str">
        <f>VLOOKUP(J1905,[1]spp_list!$A$1:$I$200,6,0)</f>
        <v>nativetreefern</v>
      </c>
      <c r="L1905" s="5" t="str">
        <f>VLOOKUP(J1905,[1]spp_list!$A$1:$I$200,9,0)</f>
        <v>ferns_and_lycophytes</v>
      </c>
      <c r="M1905" s="5" t="s">
        <v>11</v>
      </c>
      <c r="N1905" s="7">
        <v>2</v>
      </c>
    </row>
    <row r="1906" spans="1:14" x14ac:dyDescent="0.25">
      <c r="A1906">
        <v>10502</v>
      </c>
      <c r="B1906" s="5">
        <v>2012</v>
      </c>
      <c r="C1906" s="4">
        <f>VLOOKUP(B1906&amp;A1906,[1]obs_dates!$C$1:$D$661,2,FALSE)</f>
        <v>41599</v>
      </c>
      <c r="D1906" t="s">
        <v>66</v>
      </c>
      <c r="E1906" t="s">
        <v>9</v>
      </c>
      <c r="F1906" t="s">
        <v>9</v>
      </c>
      <c r="G1906" t="str">
        <f t="shared" si="29"/>
        <v>ungrazed-ungrazed</v>
      </c>
      <c r="H1906">
        <v>27700</v>
      </c>
      <c r="I1906">
        <v>27716</v>
      </c>
      <c r="J1906" t="s">
        <v>14</v>
      </c>
      <c r="K1906" s="5" t="str">
        <f>VLOOKUP(J1906,[1]spp_list!$A$1:$I$200,6,0)</f>
        <v>nativeshrub</v>
      </c>
      <c r="L1906" s="5" t="str">
        <f>VLOOKUP(J1906,[1]spp_list!$A$1:$I$200,9,0)</f>
        <v>dicot_angiosperm</v>
      </c>
      <c r="M1906" s="5" t="s">
        <v>11</v>
      </c>
      <c r="N1906" s="7">
        <v>5</v>
      </c>
    </row>
    <row r="1907" spans="1:14" x14ac:dyDescent="0.25">
      <c r="A1907">
        <v>10502</v>
      </c>
      <c r="B1907" s="5">
        <v>2012</v>
      </c>
      <c r="C1907" s="4">
        <f>VLOOKUP(B1907&amp;A1907,[1]obs_dates!$C$1:$D$661,2,FALSE)</f>
        <v>41599</v>
      </c>
      <c r="D1907" t="s">
        <v>66</v>
      </c>
      <c r="E1907" t="s">
        <v>9</v>
      </c>
      <c r="F1907" t="s">
        <v>9</v>
      </c>
      <c r="G1907" t="str">
        <f t="shared" si="29"/>
        <v>ungrazed-ungrazed</v>
      </c>
      <c r="H1907">
        <v>27700</v>
      </c>
      <c r="I1907">
        <v>27716</v>
      </c>
      <c r="J1907" t="s">
        <v>23</v>
      </c>
      <c r="K1907" s="5" t="str">
        <f>VLOOKUP(J1907,[1]spp_list!$A$1:$I$200,6,0)</f>
        <v>nativetree</v>
      </c>
      <c r="L1907" s="5" t="str">
        <f>VLOOKUP(J1907,[1]spp_list!$A$1:$I$200,9,0)</f>
        <v>dicot_angiosperm</v>
      </c>
      <c r="M1907" s="5" t="s">
        <v>11</v>
      </c>
      <c r="N1907" s="7">
        <v>3</v>
      </c>
    </row>
    <row r="1908" spans="1:14" x14ac:dyDescent="0.25">
      <c r="A1908">
        <v>10502</v>
      </c>
      <c r="B1908" s="5">
        <v>2012</v>
      </c>
      <c r="C1908" s="4">
        <f>VLOOKUP(B1908&amp;A1908,[1]obs_dates!$C$1:$D$661,2,FALSE)</f>
        <v>41599</v>
      </c>
      <c r="D1908" t="s">
        <v>66</v>
      </c>
      <c r="E1908" t="s">
        <v>9</v>
      </c>
      <c r="F1908" t="s">
        <v>9</v>
      </c>
      <c r="G1908" t="str">
        <f t="shared" si="29"/>
        <v>ungrazed-ungrazed</v>
      </c>
      <c r="H1908">
        <v>27700</v>
      </c>
      <c r="I1908">
        <v>27716</v>
      </c>
      <c r="J1908" t="s">
        <v>49</v>
      </c>
      <c r="K1908" s="5" t="str">
        <f>VLOOKUP(J1908,[1]spp_list!$A$1:$I$200,6,0)</f>
        <v>nativetree</v>
      </c>
      <c r="L1908" s="5" t="str">
        <f>VLOOKUP(J1908,[1]spp_list!$A$1:$I$200,9,0)</f>
        <v>dicot_angiosperm</v>
      </c>
      <c r="M1908" s="5" t="s">
        <v>11</v>
      </c>
      <c r="N1908" s="7">
        <v>1</v>
      </c>
    </row>
    <row r="1909" spans="1:14" x14ac:dyDescent="0.25">
      <c r="A1909">
        <v>10502</v>
      </c>
      <c r="B1909" s="5">
        <v>2012</v>
      </c>
      <c r="C1909" s="4">
        <f>VLOOKUP(B1909&amp;A1909,[1]obs_dates!$C$1:$D$661,2,FALSE)</f>
        <v>41599</v>
      </c>
      <c r="D1909" t="s">
        <v>66</v>
      </c>
      <c r="E1909" t="s">
        <v>9</v>
      </c>
      <c r="F1909" t="s">
        <v>9</v>
      </c>
      <c r="G1909" t="str">
        <f t="shared" si="29"/>
        <v>ungrazed-ungrazed</v>
      </c>
      <c r="H1909">
        <v>27700</v>
      </c>
      <c r="I1909">
        <v>27716</v>
      </c>
      <c r="J1909" t="s">
        <v>16</v>
      </c>
      <c r="K1909" s="5" t="str">
        <f>VLOOKUP(J1909,[1]spp_list!$A$1:$I$200,6,0)</f>
        <v>nativetree</v>
      </c>
      <c r="L1909" s="5" t="str">
        <f>VLOOKUP(J1909,[1]spp_list!$A$1:$I$200,9,0)</f>
        <v>dicot_angiosperm</v>
      </c>
      <c r="M1909" s="5" t="s">
        <v>11</v>
      </c>
      <c r="N1909" s="7">
        <v>1</v>
      </c>
    </row>
    <row r="1910" spans="1:14" x14ac:dyDescent="0.25">
      <c r="A1910">
        <v>10502</v>
      </c>
      <c r="B1910" s="5">
        <v>2012</v>
      </c>
      <c r="C1910" s="4">
        <f>VLOOKUP(B1910&amp;A1910,[1]obs_dates!$C$1:$D$661,2,FALSE)</f>
        <v>41599</v>
      </c>
      <c r="D1910" t="s">
        <v>66</v>
      </c>
      <c r="E1910" t="s">
        <v>9</v>
      </c>
      <c r="F1910" t="s">
        <v>9</v>
      </c>
      <c r="G1910" t="str">
        <f t="shared" si="29"/>
        <v>ungrazed-ungrazed</v>
      </c>
      <c r="H1910">
        <v>27700</v>
      </c>
      <c r="I1910">
        <v>27716</v>
      </c>
      <c r="J1910" t="s">
        <v>38</v>
      </c>
      <c r="K1910" s="5" t="str">
        <f>VLOOKUP(J1910,[1]spp_list!$A$1:$I$200,6,0)</f>
        <v>nativetree</v>
      </c>
      <c r="L1910" s="5" t="str">
        <f>VLOOKUP(J1910,[1]spp_list!$A$1:$I$200,9,0)</f>
        <v>dicot_angiosperm</v>
      </c>
      <c r="M1910" s="5" t="s">
        <v>11</v>
      </c>
      <c r="N1910" s="7">
        <v>1</v>
      </c>
    </row>
    <row r="1911" spans="1:14" x14ac:dyDescent="0.25">
      <c r="A1911">
        <v>10502</v>
      </c>
      <c r="B1911" s="5">
        <v>2012</v>
      </c>
      <c r="C1911" s="4">
        <f>VLOOKUP(B1911&amp;A1911,[1]obs_dates!$C$1:$D$661,2,FALSE)</f>
        <v>41599</v>
      </c>
      <c r="D1911" t="s">
        <v>66</v>
      </c>
      <c r="E1911" t="s">
        <v>9</v>
      </c>
      <c r="F1911" t="s">
        <v>9</v>
      </c>
      <c r="G1911" t="str">
        <f t="shared" si="29"/>
        <v>ungrazed-ungrazed</v>
      </c>
      <c r="H1911">
        <v>27700</v>
      </c>
      <c r="I1911">
        <v>27716</v>
      </c>
      <c r="J1911" t="s">
        <v>18</v>
      </c>
      <c r="K1911" s="5" t="str">
        <f>VLOOKUP(J1911,[1]spp_list!$A$1:$I$200,6,0)</f>
        <v>nativetree</v>
      </c>
      <c r="L1911" s="5" t="str">
        <f>VLOOKUP(J1911,[1]spp_list!$A$1:$I$200,9,0)</f>
        <v>monocot_angiosperm</v>
      </c>
      <c r="M1911" s="5" t="s">
        <v>11</v>
      </c>
      <c r="N1911" s="7">
        <v>6</v>
      </c>
    </row>
    <row r="1912" spans="1:14" x14ac:dyDescent="0.25">
      <c r="A1912">
        <v>10502</v>
      </c>
      <c r="B1912" s="5">
        <v>2012</v>
      </c>
      <c r="C1912" s="4">
        <f>VLOOKUP(B1912&amp;A1912,[1]obs_dates!$C$1:$D$661,2,FALSE)</f>
        <v>41599</v>
      </c>
      <c r="D1912" t="s">
        <v>66</v>
      </c>
      <c r="E1912" t="s">
        <v>9</v>
      </c>
      <c r="F1912" t="s">
        <v>9</v>
      </c>
      <c r="G1912" t="str">
        <f t="shared" si="29"/>
        <v>ungrazed-ungrazed</v>
      </c>
      <c r="H1912">
        <v>27700</v>
      </c>
      <c r="I1912">
        <v>27716</v>
      </c>
      <c r="J1912" t="s">
        <v>50</v>
      </c>
      <c r="K1912" s="5" t="str">
        <f>VLOOKUP(J1912,[1]spp_list!$A$1:$I$200,6,0)</f>
        <v>nativeclimber</v>
      </c>
      <c r="L1912" s="5" t="str">
        <f>VLOOKUP(J1912,[1]spp_list!$A$1:$I$200,9,0)</f>
        <v>monocot_angiosperm</v>
      </c>
      <c r="M1912" s="5" t="s">
        <v>11</v>
      </c>
      <c r="N1912" s="7">
        <v>1</v>
      </c>
    </row>
    <row r="1913" spans="1:14" x14ac:dyDescent="0.25">
      <c r="A1913">
        <v>10502</v>
      </c>
      <c r="B1913" s="5">
        <v>2012</v>
      </c>
      <c r="C1913" s="4">
        <f>VLOOKUP(B1913&amp;A1913,[1]obs_dates!$C$1:$D$661,2,FALSE)</f>
        <v>41599</v>
      </c>
      <c r="D1913" t="s">
        <v>66</v>
      </c>
      <c r="E1913" t="s">
        <v>9</v>
      </c>
      <c r="F1913" t="s">
        <v>9</v>
      </c>
      <c r="G1913" t="str">
        <f t="shared" si="29"/>
        <v>ungrazed-ungrazed</v>
      </c>
      <c r="H1913">
        <v>27700</v>
      </c>
      <c r="I1913">
        <v>27716</v>
      </c>
      <c r="J1913" t="s">
        <v>15</v>
      </c>
      <c r="K1913" s="5" t="str">
        <f>VLOOKUP(J1913,[1]spp_list!$A$1:$I$200,6,0)</f>
        <v>nativetree</v>
      </c>
      <c r="L1913" s="5" t="str">
        <f>VLOOKUP(J1913,[1]spp_list!$A$1:$I$200,9,0)</f>
        <v>dicot_angiosperm</v>
      </c>
      <c r="M1913" s="5" t="s">
        <v>20</v>
      </c>
      <c r="N1913" s="7">
        <v>2</v>
      </c>
    </row>
    <row r="1914" spans="1:14" x14ac:dyDescent="0.25">
      <c r="A1914">
        <v>10502</v>
      </c>
      <c r="B1914" s="5">
        <v>2012</v>
      </c>
      <c r="C1914" s="4">
        <f>VLOOKUP(B1914&amp;A1914,[1]obs_dates!$C$1:$D$661,2,FALSE)</f>
        <v>41599</v>
      </c>
      <c r="D1914" t="s">
        <v>66</v>
      </c>
      <c r="E1914" t="s">
        <v>9</v>
      </c>
      <c r="F1914" t="s">
        <v>9</v>
      </c>
      <c r="G1914" t="str">
        <f t="shared" si="29"/>
        <v>ungrazed-ungrazed</v>
      </c>
      <c r="H1914">
        <v>27700</v>
      </c>
      <c r="I1914">
        <v>27716</v>
      </c>
      <c r="J1914" t="s">
        <v>18</v>
      </c>
      <c r="K1914" s="5" t="str">
        <f>VLOOKUP(J1914,[1]spp_list!$A$1:$I$200,6,0)</f>
        <v>nativetree</v>
      </c>
      <c r="L1914" s="5" t="str">
        <f>VLOOKUP(J1914,[1]spp_list!$A$1:$I$200,9,0)</f>
        <v>monocot_angiosperm</v>
      </c>
      <c r="M1914" s="5" t="s">
        <v>20</v>
      </c>
      <c r="N1914" s="7">
        <v>13</v>
      </c>
    </row>
    <row r="1915" spans="1:14" x14ac:dyDescent="0.25">
      <c r="A1915">
        <v>30102</v>
      </c>
      <c r="B1915" s="5">
        <v>2012</v>
      </c>
      <c r="C1915" s="4">
        <f>VLOOKUP(B1915&amp;A1915,[1]obs_dates!$C$1:$D$661,2,FALSE)</f>
        <v>41383</v>
      </c>
      <c r="D1915" t="s">
        <v>41</v>
      </c>
      <c r="E1915" t="s">
        <v>42</v>
      </c>
      <c r="F1915" t="s">
        <v>9</v>
      </c>
      <c r="G1915" t="str">
        <f t="shared" si="29"/>
        <v>grazed-ungrazed</v>
      </c>
      <c r="H1915" s="5">
        <v>3939</v>
      </c>
      <c r="I1915" s="5">
        <v>3798</v>
      </c>
      <c r="J1915" s="16" t="s">
        <v>48</v>
      </c>
      <c r="K1915" s="5" t="str">
        <f>VLOOKUP(J1915,[1]spp_list!$A$1:$I$200,6,0)</f>
        <v>nativetree</v>
      </c>
      <c r="L1915" s="5" t="str">
        <f>VLOOKUP(J1915,[1]spp_list!$A$1:$I$200,9,0)</f>
        <v>dicot_angiosperm</v>
      </c>
      <c r="M1915" s="5" t="s">
        <v>11</v>
      </c>
      <c r="N1915" s="11">
        <v>2</v>
      </c>
    </row>
    <row r="1916" spans="1:14" x14ac:dyDescent="0.25">
      <c r="A1916">
        <v>30102</v>
      </c>
      <c r="B1916" s="5">
        <v>2012</v>
      </c>
      <c r="C1916" s="4">
        <f>VLOOKUP(B1916&amp;A1916,[1]obs_dates!$C$1:$D$661,2,FALSE)</f>
        <v>41383</v>
      </c>
      <c r="D1916" t="s">
        <v>41</v>
      </c>
      <c r="E1916" t="s">
        <v>42</v>
      </c>
      <c r="F1916" t="s">
        <v>9</v>
      </c>
      <c r="G1916" t="str">
        <f t="shared" si="29"/>
        <v>grazed-ungrazed</v>
      </c>
      <c r="H1916" s="5">
        <v>3939</v>
      </c>
      <c r="I1916" s="5">
        <v>3798</v>
      </c>
      <c r="J1916" s="16" t="s">
        <v>16</v>
      </c>
      <c r="K1916" s="5" t="str">
        <f>VLOOKUP(J1916,[1]spp_list!$A$1:$I$200,6,0)</f>
        <v>nativetree</v>
      </c>
      <c r="L1916" s="5" t="str">
        <f>VLOOKUP(J1916,[1]spp_list!$A$1:$I$200,9,0)</f>
        <v>dicot_angiosperm</v>
      </c>
      <c r="M1916" s="5" t="s">
        <v>11</v>
      </c>
      <c r="N1916" s="11">
        <v>4</v>
      </c>
    </row>
    <row r="1917" spans="1:14" x14ac:dyDescent="0.25">
      <c r="A1917">
        <v>30102</v>
      </c>
      <c r="B1917" s="5">
        <v>2012</v>
      </c>
      <c r="C1917" s="4">
        <f>VLOOKUP(B1917&amp;A1917,[1]obs_dates!$C$1:$D$661,2,FALSE)</f>
        <v>41383</v>
      </c>
      <c r="D1917" t="s">
        <v>41</v>
      </c>
      <c r="E1917" t="s">
        <v>42</v>
      </c>
      <c r="F1917" t="s">
        <v>9</v>
      </c>
      <c r="G1917" t="str">
        <f t="shared" si="29"/>
        <v>grazed-ungrazed</v>
      </c>
      <c r="H1917" s="5">
        <v>3939</v>
      </c>
      <c r="I1917" s="5">
        <v>3798</v>
      </c>
      <c r="J1917" s="16" t="s">
        <v>18</v>
      </c>
      <c r="K1917" s="5" t="str">
        <f>VLOOKUP(J1917,[1]spp_list!$A$1:$I$200,6,0)</f>
        <v>nativetree</v>
      </c>
      <c r="L1917" s="5" t="str">
        <f>VLOOKUP(J1917,[1]spp_list!$A$1:$I$200,9,0)</f>
        <v>monocot_angiosperm</v>
      </c>
      <c r="M1917" s="5" t="s">
        <v>11</v>
      </c>
      <c r="N1917" s="11">
        <v>1</v>
      </c>
    </row>
    <row r="1918" spans="1:14" x14ac:dyDescent="0.25">
      <c r="A1918">
        <v>30103</v>
      </c>
      <c r="B1918" s="5">
        <v>2012</v>
      </c>
      <c r="C1918" s="4">
        <f>VLOOKUP(B1918&amp;A1918,[1]obs_dates!$C$1:$D$661,2,FALSE)</f>
        <v>41375</v>
      </c>
      <c r="D1918" t="s">
        <v>41</v>
      </c>
      <c r="E1918" t="s">
        <v>42</v>
      </c>
      <c r="F1918" t="s">
        <v>9</v>
      </c>
      <c r="G1918" t="str">
        <f t="shared" si="29"/>
        <v>grazed-ungrazed</v>
      </c>
      <c r="H1918" s="5">
        <v>4330</v>
      </c>
      <c r="I1918" s="5">
        <v>3942</v>
      </c>
      <c r="J1918" s="16" t="s">
        <v>18</v>
      </c>
      <c r="K1918" s="5" t="str">
        <f>VLOOKUP(J1918,[1]spp_list!$A$1:$I$200,6,0)</f>
        <v>nativetree</v>
      </c>
      <c r="L1918" s="5" t="str">
        <f>VLOOKUP(J1918,[1]spp_list!$A$1:$I$200,9,0)</f>
        <v>monocot_angiosperm</v>
      </c>
      <c r="M1918" s="5" t="s">
        <v>11</v>
      </c>
      <c r="N1918" s="11">
        <v>200</v>
      </c>
    </row>
    <row r="1919" spans="1:14" x14ac:dyDescent="0.25">
      <c r="A1919">
        <v>30103</v>
      </c>
      <c r="B1919" s="5">
        <v>2012</v>
      </c>
      <c r="C1919" s="4">
        <f>VLOOKUP(B1919&amp;A1919,[1]obs_dates!$C$1:$D$661,2,FALSE)</f>
        <v>41375</v>
      </c>
      <c r="D1919" t="s">
        <v>41</v>
      </c>
      <c r="E1919" t="s">
        <v>42</v>
      </c>
      <c r="F1919" t="s">
        <v>9</v>
      </c>
      <c r="G1919" t="str">
        <f t="shared" si="29"/>
        <v>grazed-ungrazed</v>
      </c>
      <c r="H1919" s="5">
        <v>4330</v>
      </c>
      <c r="I1919" s="5">
        <v>3942</v>
      </c>
      <c r="J1919" s="16" t="s">
        <v>15</v>
      </c>
      <c r="K1919" s="5" t="str">
        <f>VLOOKUP(J1919,[1]spp_list!$A$1:$I$200,6,0)</f>
        <v>nativetree</v>
      </c>
      <c r="L1919" s="5" t="str">
        <f>VLOOKUP(J1919,[1]spp_list!$A$1:$I$200,9,0)</f>
        <v>dicot_angiosperm</v>
      </c>
      <c r="M1919" s="5" t="s">
        <v>20</v>
      </c>
      <c r="N1919" s="15">
        <v>1</v>
      </c>
    </row>
    <row r="1920" spans="1:14" x14ac:dyDescent="0.25">
      <c r="A1920">
        <v>30103</v>
      </c>
      <c r="B1920" s="5">
        <v>2012</v>
      </c>
      <c r="C1920" s="4">
        <f>VLOOKUP(B1920&amp;A1920,[1]obs_dates!$C$1:$D$661,2,FALSE)</f>
        <v>41375</v>
      </c>
      <c r="D1920" t="s">
        <v>41</v>
      </c>
      <c r="E1920" t="s">
        <v>42</v>
      </c>
      <c r="F1920" t="s">
        <v>9</v>
      </c>
      <c r="G1920" t="str">
        <f t="shared" si="29"/>
        <v>grazed-ungrazed</v>
      </c>
      <c r="H1920" s="5">
        <v>4330</v>
      </c>
      <c r="I1920" s="5">
        <v>3942</v>
      </c>
      <c r="J1920" s="16" t="s">
        <v>23</v>
      </c>
      <c r="K1920" s="5" t="str">
        <f>VLOOKUP(J1920,[1]spp_list!$A$1:$I$200,6,0)</f>
        <v>nativetree</v>
      </c>
      <c r="L1920" s="5" t="str">
        <f>VLOOKUP(J1920,[1]spp_list!$A$1:$I$200,9,0)</f>
        <v>dicot_angiosperm</v>
      </c>
      <c r="M1920" s="5" t="s">
        <v>20</v>
      </c>
      <c r="N1920" s="15">
        <v>4</v>
      </c>
    </row>
    <row r="1921" spans="1:14" x14ac:dyDescent="0.25">
      <c r="A1921">
        <v>30103</v>
      </c>
      <c r="B1921" s="5">
        <v>2012</v>
      </c>
      <c r="C1921" s="4">
        <f>VLOOKUP(B1921&amp;A1921,[1]obs_dates!$C$1:$D$661,2,FALSE)</f>
        <v>41375</v>
      </c>
      <c r="D1921" t="s">
        <v>41</v>
      </c>
      <c r="E1921" t="s">
        <v>42</v>
      </c>
      <c r="F1921" t="s">
        <v>9</v>
      </c>
      <c r="G1921" t="str">
        <f t="shared" si="29"/>
        <v>grazed-ungrazed</v>
      </c>
      <c r="H1921" s="5">
        <v>4330</v>
      </c>
      <c r="I1921" s="5">
        <v>3942</v>
      </c>
      <c r="J1921" s="16" t="s">
        <v>16</v>
      </c>
      <c r="K1921" s="5" t="str">
        <f>VLOOKUP(J1921,[1]spp_list!$A$1:$I$200,6,0)</f>
        <v>nativetree</v>
      </c>
      <c r="L1921" s="5" t="str">
        <f>VLOOKUP(J1921,[1]spp_list!$A$1:$I$200,9,0)</f>
        <v>dicot_angiosperm</v>
      </c>
      <c r="M1921" s="5" t="s">
        <v>20</v>
      </c>
      <c r="N1921" s="15">
        <v>2</v>
      </c>
    </row>
    <row r="1922" spans="1:14" x14ac:dyDescent="0.25">
      <c r="A1922">
        <v>30103</v>
      </c>
      <c r="B1922" s="5">
        <v>2012</v>
      </c>
      <c r="C1922" s="4">
        <f>VLOOKUP(B1922&amp;A1922,[1]obs_dates!$C$1:$D$661,2,FALSE)</f>
        <v>41375</v>
      </c>
      <c r="D1922" t="s">
        <v>41</v>
      </c>
      <c r="E1922" t="s">
        <v>42</v>
      </c>
      <c r="F1922" t="s">
        <v>9</v>
      </c>
      <c r="G1922" t="str">
        <f t="shared" si="29"/>
        <v>grazed-ungrazed</v>
      </c>
      <c r="H1922" s="5">
        <v>4330</v>
      </c>
      <c r="I1922" s="5">
        <v>3942</v>
      </c>
      <c r="J1922" s="16" t="s">
        <v>18</v>
      </c>
      <c r="K1922" s="5" t="str">
        <f>VLOOKUP(J1922,[1]spp_list!$A$1:$I$200,6,0)</f>
        <v>nativetree</v>
      </c>
      <c r="L1922" s="5" t="str">
        <f>VLOOKUP(J1922,[1]spp_list!$A$1:$I$200,9,0)</f>
        <v>monocot_angiosperm</v>
      </c>
      <c r="M1922" s="5" t="s">
        <v>20</v>
      </c>
      <c r="N1922" s="15">
        <v>21</v>
      </c>
    </row>
    <row r="1923" spans="1:14" x14ac:dyDescent="0.25">
      <c r="A1923">
        <v>30104</v>
      </c>
      <c r="B1923" s="5">
        <v>2012</v>
      </c>
      <c r="C1923" s="4">
        <f>VLOOKUP(B1923&amp;A1923,[1]obs_dates!$C$1:$D$661,2,FALSE)</f>
        <v>41375</v>
      </c>
      <c r="D1923" t="s">
        <v>41</v>
      </c>
      <c r="E1923" t="s">
        <v>42</v>
      </c>
      <c r="F1923" t="s">
        <v>9</v>
      </c>
      <c r="G1923" t="str">
        <f t="shared" ref="G1923:G1986" si="30">CONCATENATE(E1923,"-",F1923)</f>
        <v>grazed-ungrazed</v>
      </c>
      <c r="H1923" s="5">
        <v>3934</v>
      </c>
      <c r="I1923" s="5">
        <v>3797</v>
      </c>
      <c r="J1923" s="16" t="s">
        <v>26</v>
      </c>
      <c r="K1923" s="5" t="str">
        <f>VLOOKUP(J1923,[1]spp_list!$A$1:$I$200,6,0)</f>
        <v>nativetree</v>
      </c>
      <c r="L1923" s="5" t="str">
        <f>VLOOKUP(J1923,[1]spp_list!$A$1:$I$200,9,0)</f>
        <v>dicot_angiosperm</v>
      </c>
      <c r="M1923" s="5" t="s">
        <v>11</v>
      </c>
      <c r="N1923" s="11">
        <v>1</v>
      </c>
    </row>
    <row r="1924" spans="1:14" x14ac:dyDescent="0.25">
      <c r="A1924">
        <v>30104</v>
      </c>
      <c r="B1924" s="5">
        <v>2012</v>
      </c>
      <c r="C1924" s="4">
        <f>VLOOKUP(B1924&amp;A1924,[1]obs_dates!$C$1:$D$661,2,FALSE)</f>
        <v>41375</v>
      </c>
      <c r="D1924" t="s">
        <v>41</v>
      </c>
      <c r="E1924" t="s">
        <v>42</v>
      </c>
      <c r="F1924" t="s">
        <v>9</v>
      </c>
      <c r="G1924" t="str">
        <f t="shared" si="30"/>
        <v>grazed-ungrazed</v>
      </c>
      <c r="H1924" s="5">
        <v>3934</v>
      </c>
      <c r="I1924" s="5">
        <v>3797</v>
      </c>
      <c r="J1924" s="16" t="s">
        <v>22</v>
      </c>
      <c r="K1924" s="5" t="str">
        <f>VLOOKUP(J1924,[1]spp_list!$A$1:$I$200,6,0)</f>
        <v>nativetreefern</v>
      </c>
      <c r="L1924" s="5" t="str">
        <f>VLOOKUP(J1924,[1]spp_list!$A$1:$I$200,9,0)</f>
        <v>ferns_and_lycophytes</v>
      </c>
      <c r="M1924" s="5" t="s">
        <v>11</v>
      </c>
      <c r="N1924" s="11">
        <v>4</v>
      </c>
    </row>
    <row r="1925" spans="1:14" x14ac:dyDescent="0.25">
      <c r="A1925">
        <v>30104</v>
      </c>
      <c r="B1925" s="5">
        <v>2012</v>
      </c>
      <c r="C1925" s="4">
        <f>VLOOKUP(B1925&amp;A1925,[1]obs_dates!$C$1:$D$661,2,FALSE)</f>
        <v>41375</v>
      </c>
      <c r="D1925" t="s">
        <v>41</v>
      </c>
      <c r="E1925" t="s">
        <v>42</v>
      </c>
      <c r="F1925" t="s">
        <v>9</v>
      </c>
      <c r="G1925" t="str">
        <f t="shared" si="30"/>
        <v>grazed-ungrazed</v>
      </c>
      <c r="H1925" s="5">
        <v>3934</v>
      </c>
      <c r="I1925" s="5">
        <v>3797</v>
      </c>
      <c r="J1925" s="16" t="s">
        <v>14</v>
      </c>
      <c r="K1925" s="5" t="str">
        <f>VLOOKUP(J1925,[1]spp_list!$A$1:$I$200,6,0)</f>
        <v>nativeshrub</v>
      </c>
      <c r="L1925" s="5" t="str">
        <f>VLOOKUP(J1925,[1]spp_list!$A$1:$I$200,9,0)</f>
        <v>dicot_angiosperm</v>
      </c>
      <c r="M1925" s="5" t="s">
        <v>11</v>
      </c>
      <c r="N1925" s="11">
        <v>2</v>
      </c>
    </row>
    <row r="1926" spans="1:14" x14ac:dyDescent="0.25">
      <c r="A1926">
        <v>30104</v>
      </c>
      <c r="B1926" s="5">
        <v>2012</v>
      </c>
      <c r="C1926" s="4">
        <f>VLOOKUP(B1926&amp;A1926,[1]obs_dates!$C$1:$D$661,2,FALSE)</f>
        <v>41375</v>
      </c>
      <c r="D1926" t="s">
        <v>41</v>
      </c>
      <c r="E1926" t="s">
        <v>42</v>
      </c>
      <c r="F1926" t="s">
        <v>9</v>
      </c>
      <c r="G1926" t="str">
        <f t="shared" si="30"/>
        <v>grazed-ungrazed</v>
      </c>
      <c r="H1926" s="5">
        <v>3934</v>
      </c>
      <c r="I1926" s="5">
        <v>3797</v>
      </c>
      <c r="J1926" s="16" t="s">
        <v>16</v>
      </c>
      <c r="K1926" s="5" t="str">
        <f>VLOOKUP(J1926,[1]spp_list!$A$1:$I$200,6,0)</f>
        <v>nativetree</v>
      </c>
      <c r="L1926" s="5" t="str">
        <f>VLOOKUP(J1926,[1]spp_list!$A$1:$I$200,9,0)</f>
        <v>dicot_angiosperm</v>
      </c>
      <c r="M1926" s="5" t="s">
        <v>11</v>
      </c>
      <c r="N1926" s="11">
        <v>12</v>
      </c>
    </row>
    <row r="1927" spans="1:14" x14ac:dyDescent="0.25">
      <c r="A1927">
        <v>30104</v>
      </c>
      <c r="B1927" s="5">
        <v>2012</v>
      </c>
      <c r="C1927" s="4">
        <f>VLOOKUP(B1927&amp;A1927,[1]obs_dates!$C$1:$D$661,2,FALSE)</f>
        <v>41375</v>
      </c>
      <c r="D1927" t="s">
        <v>41</v>
      </c>
      <c r="E1927" t="s">
        <v>42</v>
      </c>
      <c r="F1927" t="s">
        <v>9</v>
      </c>
      <c r="G1927" t="str">
        <f t="shared" si="30"/>
        <v>grazed-ungrazed</v>
      </c>
      <c r="H1927" s="5">
        <v>3934</v>
      </c>
      <c r="I1927" s="5">
        <v>3797</v>
      </c>
      <c r="J1927" s="16" t="s">
        <v>18</v>
      </c>
      <c r="K1927" s="5" t="str">
        <f>VLOOKUP(J1927,[1]spp_list!$A$1:$I$200,6,0)</f>
        <v>nativetree</v>
      </c>
      <c r="L1927" s="5" t="str">
        <f>VLOOKUP(J1927,[1]spp_list!$A$1:$I$200,9,0)</f>
        <v>monocot_angiosperm</v>
      </c>
      <c r="M1927" s="5" t="s">
        <v>11</v>
      </c>
      <c r="N1927" s="11">
        <v>48</v>
      </c>
    </row>
    <row r="1928" spans="1:14" x14ac:dyDescent="0.25">
      <c r="A1928">
        <v>30104</v>
      </c>
      <c r="B1928" s="5">
        <v>2012</v>
      </c>
      <c r="C1928" s="4">
        <f>VLOOKUP(B1928&amp;A1928,[1]obs_dates!$C$1:$D$661,2,FALSE)</f>
        <v>41375</v>
      </c>
      <c r="D1928" t="s">
        <v>41</v>
      </c>
      <c r="E1928" t="s">
        <v>42</v>
      </c>
      <c r="F1928" t="s">
        <v>9</v>
      </c>
      <c r="G1928" t="str">
        <f t="shared" si="30"/>
        <v>grazed-ungrazed</v>
      </c>
      <c r="H1928" s="5">
        <v>3934</v>
      </c>
      <c r="I1928" s="5">
        <v>3797</v>
      </c>
      <c r="J1928" s="16" t="s">
        <v>16</v>
      </c>
      <c r="K1928" s="5" t="str">
        <f>VLOOKUP(J1928,[1]spp_list!$A$1:$I$200,6,0)</f>
        <v>nativetree</v>
      </c>
      <c r="L1928" s="5" t="str">
        <f>VLOOKUP(J1928,[1]spp_list!$A$1:$I$200,9,0)</f>
        <v>dicot_angiosperm</v>
      </c>
      <c r="M1928" s="5" t="s">
        <v>20</v>
      </c>
      <c r="N1928" s="15">
        <v>2</v>
      </c>
    </row>
    <row r="1929" spans="1:14" x14ac:dyDescent="0.25">
      <c r="A1929">
        <v>30203</v>
      </c>
      <c r="B1929" s="5">
        <v>2012</v>
      </c>
      <c r="C1929" s="4">
        <f>VLOOKUP(B1929&amp;A1929,[1]obs_dates!$C$1:$D$661,2,FALSE)</f>
        <v>41383</v>
      </c>
      <c r="D1929" t="s">
        <v>41</v>
      </c>
      <c r="E1929" t="s">
        <v>42</v>
      </c>
      <c r="F1929" t="s">
        <v>9</v>
      </c>
      <c r="G1929" t="str">
        <f t="shared" si="30"/>
        <v>grazed-ungrazed</v>
      </c>
      <c r="H1929" s="5">
        <v>3790</v>
      </c>
      <c r="I1929" s="5">
        <v>3785</v>
      </c>
      <c r="J1929" s="16" t="s">
        <v>22</v>
      </c>
      <c r="K1929" s="5" t="str">
        <f>VLOOKUP(J1929,[1]spp_list!$A$1:$I$200,6,0)</f>
        <v>nativetreefern</v>
      </c>
      <c r="L1929" s="5" t="str">
        <f>VLOOKUP(J1929,[1]spp_list!$A$1:$I$200,9,0)</f>
        <v>ferns_and_lycophytes</v>
      </c>
      <c r="M1929" s="5" t="s">
        <v>11</v>
      </c>
      <c r="N1929" s="11">
        <v>1</v>
      </c>
    </row>
    <row r="1930" spans="1:14" x14ac:dyDescent="0.25">
      <c r="A1930">
        <v>30203</v>
      </c>
      <c r="B1930" s="5">
        <v>2012</v>
      </c>
      <c r="C1930" s="4">
        <f>VLOOKUP(B1930&amp;A1930,[1]obs_dates!$C$1:$D$661,2,FALSE)</f>
        <v>41383</v>
      </c>
      <c r="D1930" t="s">
        <v>41</v>
      </c>
      <c r="E1930" t="s">
        <v>42</v>
      </c>
      <c r="F1930" t="s">
        <v>9</v>
      </c>
      <c r="G1930" t="str">
        <f t="shared" si="30"/>
        <v>grazed-ungrazed</v>
      </c>
      <c r="H1930" s="5">
        <v>3790</v>
      </c>
      <c r="I1930" s="5">
        <v>3785</v>
      </c>
      <c r="J1930" s="16" t="s">
        <v>28</v>
      </c>
      <c r="K1930" s="5" t="str">
        <f>VLOOKUP(J1930,[1]spp_list!$A$1:$I$200,6,0)</f>
        <v>nativetree</v>
      </c>
      <c r="L1930" s="5" t="str">
        <f>VLOOKUP(J1930,[1]spp_list!$A$1:$I$200,9,0)</f>
        <v>dicot_angiosperm</v>
      </c>
      <c r="M1930" s="5" t="s">
        <v>11</v>
      </c>
      <c r="N1930" s="11">
        <v>1</v>
      </c>
    </row>
    <row r="1931" spans="1:14" x14ac:dyDescent="0.25">
      <c r="A1931">
        <v>30203</v>
      </c>
      <c r="B1931" s="5">
        <v>2012</v>
      </c>
      <c r="C1931" s="4">
        <f>VLOOKUP(B1931&amp;A1931,[1]obs_dates!$C$1:$D$661,2,FALSE)</f>
        <v>41383</v>
      </c>
      <c r="D1931" t="s">
        <v>41</v>
      </c>
      <c r="E1931" t="s">
        <v>42</v>
      </c>
      <c r="F1931" t="s">
        <v>9</v>
      </c>
      <c r="G1931" t="str">
        <f t="shared" si="30"/>
        <v>grazed-ungrazed</v>
      </c>
      <c r="H1931" s="5">
        <v>3790</v>
      </c>
      <c r="I1931" s="5">
        <v>3785</v>
      </c>
      <c r="J1931" s="16" t="s">
        <v>16</v>
      </c>
      <c r="K1931" s="5" t="str">
        <f>VLOOKUP(J1931,[1]spp_list!$A$1:$I$200,6,0)</f>
        <v>nativetree</v>
      </c>
      <c r="L1931" s="5" t="str">
        <f>VLOOKUP(J1931,[1]spp_list!$A$1:$I$200,9,0)</f>
        <v>dicot_angiosperm</v>
      </c>
      <c r="M1931" s="5" t="s">
        <v>11</v>
      </c>
      <c r="N1931" s="11">
        <v>9</v>
      </c>
    </row>
    <row r="1932" spans="1:14" x14ac:dyDescent="0.25">
      <c r="A1932">
        <v>30203</v>
      </c>
      <c r="B1932" s="5">
        <v>2012</v>
      </c>
      <c r="C1932" s="4">
        <f>VLOOKUP(B1932&amp;A1932,[1]obs_dates!$C$1:$D$661,2,FALSE)</f>
        <v>41383</v>
      </c>
      <c r="D1932" t="s">
        <v>41</v>
      </c>
      <c r="E1932" t="s">
        <v>42</v>
      </c>
      <c r="F1932" t="s">
        <v>9</v>
      </c>
      <c r="G1932" t="str">
        <f t="shared" si="30"/>
        <v>grazed-ungrazed</v>
      </c>
      <c r="H1932" s="5">
        <v>3790</v>
      </c>
      <c r="I1932" s="5">
        <v>3785</v>
      </c>
      <c r="J1932" s="16" t="s">
        <v>18</v>
      </c>
      <c r="K1932" s="5" t="str">
        <f>VLOOKUP(J1932,[1]spp_list!$A$1:$I$200,6,0)</f>
        <v>nativetree</v>
      </c>
      <c r="L1932" s="5" t="str">
        <f>VLOOKUP(J1932,[1]spp_list!$A$1:$I$200,9,0)</f>
        <v>monocot_angiosperm</v>
      </c>
      <c r="M1932" s="5" t="s">
        <v>11</v>
      </c>
      <c r="N1932" s="11">
        <v>53</v>
      </c>
    </row>
    <row r="1933" spans="1:14" x14ac:dyDescent="0.25">
      <c r="A1933">
        <v>30203</v>
      </c>
      <c r="B1933" s="5">
        <v>2012</v>
      </c>
      <c r="C1933" s="4">
        <f>VLOOKUP(B1933&amp;A1933,[1]obs_dates!$C$1:$D$661,2,FALSE)</f>
        <v>41383</v>
      </c>
      <c r="D1933" t="s">
        <v>41</v>
      </c>
      <c r="E1933" t="s">
        <v>42</v>
      </c>
      <c r="F1933" t="s">
        <v>9</v>
      </c>
      <c r="G1933" t="str">
        <f t="shared" si="30"/>
        <v>grazed-ungrazed</v>
      </c>
      <c r="H1933" s="5">
        <v>3790</v>
      </c>
      <c r="I1933" s="5">
        <v>3785</v>
      </c>
      <c r="J1933" s="16" t="s">
        <v>48</v>
      </c>
      <c r="K1933" s="5" t="str">
        <f>VLOOKUP(J1933,[1]spp_list!$A$1:$I$200,6,0)</f>
        <v>nativetree</v>
      </c>
      <c r="L1933" s="5" t="str">
        <f>VLOOKUP(J1933,[1]spp_list!$A$1:$I$200,9,0)</f>
        <v>dicot_angiosperm</v>
      </c>
      <c r="M1933" s="5" t="s">
        <v>20</v>
      </c>
      <c r="N1933" s="15">
        <v>1</v>
      </c>
    </row>
    <row r="1934" spans="1:14" x14ac:dyDescent="0.25">
      <c r="A1934">
        <v>30203</v>
      </c>
      <c r="B1934" s="5">
        <v>2012</v>
      </c>
      <c r="C1934" s="4">
        <f>VLOOKUP(B1934&amp;A1934,[1]obs_dates!$C$1:$D$661,2,FALSE)</f>
        <v>41383</v>
      </c>
      <c r="D1934" t="s">
        <v>41</v>
      </c>
      <c r="E1934" t="s">
        <v>42</v>
      </c>
      <c r="F1934" t="s">
        <v>9</v>
      </c>
      <c r="G1934" t="str">
        <f t="shared" si="30"/>
        <v>grazed-ungrazed</v>
      </c>
      <c r="H1934" s="5">
        <v>3790</v>
      </c>
      <c r="I1934" s="5">
        <v>3785</v>
      </c>
      <c r="J1934" s="16" t="s">
        <v>18</v>
      </c>
      <c r="K1934" s="5" t="str">
        <f>VLOOKUP(J1934,[1]spp_list!$A$1:$I$200,6,0)</f>
        <v>nativetree</v>
      </c>
      <c r="L1934" s="5" t="str">
        <f>VLOOKUP(J1934,[1]spp_list!$A$1:$I$200,9,0)</f>
        <v>monocot_angiosperm</v>
      </c>
      <c r="M1934" s="5" t="s">
        <v>20</v>
      </c>
      <c r="N1934" s="15">
        <v>15</v>
      </c>
    </row>
    <row r="1935" spans="1:14" x14ac:dyDescent="0.25">
      <c r="A1935">
        <v>30204</v>
      </c>
      <c r="B1935" s="5">
        <v>2012</v>
      </c>
      <c r="C1935" s="4">
        <f>VLOOKUP(B1935&amp;A1935,[1]obs_dates!$C$1:$D$661,2,FALSE)</f>
        <v>41383</v>
      </c>
      <c r="D1935" t="s">
        <v>41</v>
      </c>
      <c r="E1935" t="s">
        <v>42</v>
      </c>
      <c r="F1935" t="s">
        <v>9</v>
      </c>
      <c r="G1935" t="str">
        <f t="shared" si="30"/>
        <v>grazed-ungrazed</v>
      </c>
      <c r="H1935" s="5">
        <v>3946</v>
      </c>
      <c r="I1935" s="5">
        <v>3937</v>
      </c>
      <c r="J1935" s="16" t="s">
        <v>22</v>
      </c>
      <c r="K1935" s="5" t="str">
        <f>VLOOKUP(J1935,[1]spp_list!$A$1:$I$200,6,0)</f>
        <v>nativetreefern</v>
      </c>
      <c r="L1935" s="5" t="str">
        <f>VLOOKUP(J1935,[1]spp_list!$A$1:$I$200,9,0)</f>
        <v>ferns_and_lycophytes</v>
      </c>
      <c r="M1935" s="5" t="s">
        <v>11</v>
      </c>
      <c r="N1935" s="11">
        <v>8</v>
      </c>
    </row>
    <row r="1936" spans="1:14" x14ac:dyDescent="0.25">
      <c r="A1936">
        <v>30204</v>
      </c>
      <c r="B1936" s="5">
        <v>2012</v>
      </c>
      <c r="C1936" s="4">
        <f>VLOOKUP(B1936&amp;A1936,[1]obs_dates!$C$1:$D$661,2,FALSE)</f>
        <v>41383</v>
      </c>
      <c r="D1936" t="s">
        <v>41</v>
      </c>
      <c r="E1936" t="s">
        <v>42</v>
      </c>
      <c r="F1936" t="s">
        <v>9</v>
      </c>
      <c r="G1936" t="str">
        <f t="shared" si="30"/>
        <v>grazed-ungrazed</v>
      </c>
      <c r="H1936" s="5">
        <v>3946</v>
      </c>
      <c r="I1936" s="5">
        <v>3937</v>
      </c>
      <c r="J1936" s="16" t="s">
        <v>13</v>
      </c>
      <c r="K1936" s="5" t="str">
        <f>VLOOKUP(J1936,[1]spp_list!$A$1:$I$200,6,0)</f>
        <v>nativetreefern</v>
      </c>
      <c r="L1936" s="5" t="str">
        <f>VLOOKUP(J1936,[1]spp_list!$A$1:$I$200,9,0)</f>
        <v>ferns_and_lycophytes</v>
      </c>
      <c r="M1936" s="5" t="s">
        <v>11</v>
      </c>
      <c r="N1936" s="11">
        <v>5</v>
      </c>
    </row>
    <row r="1937" spans="1:14" x14ac:dyDescent="0.25">
      <c r="A1937">
        <v>30204</v>
      </c>
      <c r="B1937" s="5">
        <v>2012</v>
      </c>
      <c r="C1937" s="4">
        <f>VLOOKUP(B1937&amp;A1937,[1]obs_dates!$C$1:$D$661,2,FALSE)</f>
        <v>41383</v>
      </c>
      <c r="D1937" t="s">
        <v>41</v>
      </c>
      <c r="E1937" t="s">
        <v>42</v>
      </c>
      <c r="F1937" t="s">
        <v>9</v>
      </c>
      <c r="G1937" t="str">
        <f t="shared" si="30"/>
        <v>grazed-ungrazed</v>
      </c>
      <c r="H1937" s="5">
        <v>3946</v>
      </c>
      <c r="I1937" s="5">
        <v>3937</v>
      </c>
      <c r="J1937" s="16" t="s">
        <v>48</v>
      </c>
      <c r="K1937" s="5" t="str">
        <f>VLOOKUP(J1937,[1]spp_list!$A$1:$I$200,6,0)</f>
        <v>nativetree</v>
      </c>
      <c r="L1937" s="5" t="str">
        <f>VLOOKUP(J1937,[1]spp_list!$A$1:$I$200,9,0)</f>
        <v>dicot_angiosperm</v>
      </c>
      <c r="M1937" s="5" t="s">
        <v>11</v>
      </c>
      <c r="N1937" s="11">
        <v>9</v>
      </c>
    </row>
    <row r="1938" spans="1:14" x14ac:dyDescent="0.25">
      <c r="A1938">
        <v>30204</v>
      </c>
      <c r="B1938" s="5">
        <v>2012</v>
      </c>
      <c r="C1938" s="4">
        <f>VLOOKUP(B1938&amp;A1938,[1]obs_dates!$C$1:$D$661,2,FALSE)</f>
        <v>41383</v>
      </c>
      <c r="D1938" t="s">
        <v>41</v>
      </c>
      <c r="E1938" t="s">
        <v>42</v>
      </c>
      <c r="F1938" t="s">
        <v>9</v>
      </c>
      <c r="G1938" t="str">
        <f t="shared" si="30"/>
        <v>grazed-ungrazed</v>
      </c>
      <c r="H1938" s="5">
        <v>3946</v>
      </c>
      <c r="I1938" s="5">
        <v>3937</v>
      </c>
      <c r="J1938" s="16" t="s">
        <v>14</v>
      </c>
      <c r="K1938" s="5" t="str">
        <f>VLOOKUP(J1938,[1]spp_list!$A$1:$I$200,6,0)</f>
        <v>nativeshrub</v>
      </c>
      <c r="L1938" s="5" t="str">
        <f>VLOOKUP(J1938,[1]spp_list!$A$1:$I$200,9,0)</f>
        <v>dicot_angiosperm</v>
      </c>
      <c r="M1938" s="5" t="s">
        <v>11</v>
      </c>
      <c r="N1938" s="11">
        <v>2</v>
      </c>
    </row>
    <row r="1939" spans="1:14" x14ac:dyDescent="0.25">
      <c r="A1939">
        <v>30204</v>
      </c>
      <c r="B1939" s="5">
        <v>2012</v>
      </c>
      <c r="C1939" s="4">
        <f>VLOOKUP(B1939&amp;A1939,[1]obs_dates!$C$1:$D$661,2,FALSE)</f>
        <v>41383</v>
      </c>
      <c r="D1939" t="s">
        <v>41</v>
      </c>
      <c r="E1939" t="s">
        <v>42</v>
      </c>
      <c r="F1939" t="s">
        <v>9</v>
      </c>
      <c r="G1939" t="str">
        <f t="shared" si="30"/>
        <v>grazed-ungrazed</v>
      </c>
      <c r="H1939" s="5">
        <v>3946</v>
      </c>
      <c r="I1939" s="5">
        <v>3937</v>
      </c>
      <c r="J1939" s="16" t="s">
        <v>16</v>
      </c>
      <c r="K1939" s="5" t="str">
        <f>VLOOKUP(J1939,[1]spp_list!$A$1:$I$200,6,0)</f>
        <v>nativetree</v>
      </c>
      <c r="L1939" s="5" t="str">
        <f>VLOOKUP(J1939,[1]spp_list!$A$1:$I$200,9,0)</f>
        <v>dicot_angiosperm</v>
      </c>
      <c r="M1939" s="5" t="s">
        <v>11</v>
      </c>
      <c r="N1939" s="11">
        <v>11</v>
      </c>
    </row>
    <row r="1940" spans="1:14" x14ac:dyDescent="0.25">
      <c r="A1940">
        <v>30204</v>
      </c>
      <c r="B1940" s="5">
        <v>2012</v>
      </c>
      <c r="C1940" s="4">
        <f>VLOOKUP(B1940&amp;A1940,[1]obs_dates!$C$1:$D$661,2,FALSE)</f>
        <v>41383</v>
      </c>
      <c r="D1940" t="s">
        <v>41</v>
      </c>
      <c r="E1940" t="s">
        <v>42</v>
      </c>
      <c r="F1940" t="s">
        <v>9</v>
      </c>
      <c r="G1940" t="str">
        <f t="shared" si="30"/>
        <v>grazed-ungrazed</v>
      </c>
      <c r="H1940" s="5">
        <v>3946</v>
      </c>
      <c r="I1940" s="5">
        <v>3937</v>
      </c>
      <c r="J1940" s="16" t="s">
        <v>18</v>
      </c>
      <c r="K1940" s="5" t="str">
        <f>VLOOKUP(J1940,[1]spp_list!$A$1:$I$200,6,0)</f>
        <v>nativetree</v>
      </c>
      <c r="L1940" s="5" t="str">
        <f>VLOOKUP(J1940,[1]spp_list!$A$1:$I$200,9,0)</f>
        <v>monocot_angiosperm</v>
      </c>
      <c r="M1940" s="5" t="s">
        <v>11</v>
      </c>
      <c r="N1940" s="11">
        <v>7</v>
      </c>
    </row>
    <row r="1941" spans="1:14" x14ac:dyDescent="0.25">
      <c r="A1941">
        <v>30204</v>
      </c>
      <c r="B1941" s="5">
        <v>2012</v>
      </c>
      <c r="C1941" s="4">
        <f>VLOOKUP(B1941&amp;A1941,[1]obs_dates!$C$1:$D$661,2,FALSE)</f>
        <v>41383</v>
      </c>
      <c r="D1941" t="s">
        <v>41</v>
      </c>
      <c r="E1941" t="s">
        <v>42</v>
      </c>
      <c r="F1941" t="s">
        <v>9</v>
      </c>
      <c r="G1941" t="str">
        <f t="shared" si="30"/>
        <v>grazed-ungrazed</v>
      </c>
      <c r="H1941" s="5">
        <v>3946</v>
      </c>
      <c r="I1941" s="5">
        <v>3937</v>
      </c>
      <c r="J1941" s="16" t="s">
        <v>48</v>
      </c>
      <c r="K1941" s="5" t="str">
        <f>VLOOKUP(J1941,[1]spp_list!$A$1:$I$200,6,0)</f>
        <v>nativetree</v>
      </c>
      <c r="L1941" s="5" t="str">
        <f>VLOOKUP(J1941,[1]spp_list!$A$1:$I$200,9,0)</f>
        <v>dicot_angiosperm</v>
      </c>
      <c r="M1941" s="5" t="s">
        <v>20</v>
      </c>
      <c r="N1941" s="15">
        <v>1</v>
      </c>
    </row>
    <row r="1942" spans="1:14" x14ac:dyDescent="0.25">
      <c r="A1942">
        <v>30302</v>
      </c>
      <c r="B1942" s="5">
        <v>2012</v>
      </c>
      <c r="C1942" s="4">
        <f>VLOOKUP(B1942&amp;A1942,[1]obs_dates!$C$1:$D$661,2,FALSE)</f>
        <v>41383</v>
      </c>
      <c r="D1942" t="s">
        <v>41</v>
      </c>
      <c r="E1942" t="s">
        <v>42</v>
      </c>
      <c r="F1942" t="s">
        <v>9</v>
      </c>
      <c r="G1942" t="str">
        <f t="shared" si="30"/>
        <v>grazed-ungrazed</v>
      </c>
      <c r="H1942" s="5">
        <v>3783</v>
      </c>
      <c r="I1942" s="5">
        <v>3801</v>
      </c>
      <c r="J1942" s="16" t="s">
        <v>26</v>
      </c>
      <c r="K1942" s="5" t="str">
        <f>VLOOKUP(J1942,[1]spp_list!$A$1:$I$200,6,0)</f>
        <v>nativetree</v>
      </c>
      <c r="L1942" s="5" t="str">
        <f>VLOOKUP(J1942,[1]spp_list!$A$1:$I$200,9,0)</f>
        <v>dicot_angiosperm</v>
      </c>
      <c r="M1942" s="5" t="s">
        <v>11</v>
      </c>
      <c r="N1942" s="11">
        <v>5</v>
      </c>
    </row>
    <row r="1943" spans="1:14" x14ac:dyDescent="0.25">
      <c r="A1943">
        <v>30302</v>
      </c>
      <c r="B1943" s="5">
        <v>2012</v>
      </c>
      <c r="C1943" s="4">
        <f>VLOOKUP(B1943&amp;A1943,[1]obs_dates!$C$1:$D$661,2,FALSE)</f>
        <v>41383</v>
      </c>
      <c r="D1943" t="s">
        <v>41</v>
      </c>
      <c r="E1943" t="s">
        <v>42</v>
      </c>
      <c r="F1943" t="s">
        <v>9</v>
      </c>
      <c r="G1943" t="str">
        <f t="shared" si="30"/>
        <v>grazed-ungrazed</v>
      </c>
      <c r="H1943" s="5">
        <v>3783</v>
      </c>
      <c r="I1943" s="5">
        <v>3801</v>
      </c>
      <c r="J1943" s="16" t="s">
        <v>22</v>
      </c>
      <c r="K1943" s="5" t="str">
        <f>VLOOKUP(J1943,[1]spp_list!$A$1:$I$200,6,0)</f>
        <v>nativetreefern</v>
      </c>
      <c r="L1943" s="5" t="str">
        <f>VLOOKUP(J1943,[1]spp_list!$A$1:$I$200,9,0)</f>
        <v>ferns_and_lycophytes</v>
      </c>
      <c r="M1943" s="5" t="s">
        <v>11</v>
      </c>
      <c r="N1943" s="11">
        <v>3</v>
      </c>
    </row>
    <row r="1944" spans="1:14" x14ac:dyDescent="0.25">
      <c r="A1944">
        <v>30302</v>
      </c>
      <c r="B1944" s="5">
        <v>2012</v>
      </c>
      <c r="C1944" s="4">
        <f>VLOOKUP(B1944&amp;A1944,[1]obs_dates!$C$1:$D$661,2,FALSE)</f>
        <v>41383</v>
      </c>
      <c r="D1944" t="s">
        <v>41</v>
      </c>
      <c r="E1944" t="s">
        <v>42</v>
      </c>
      <c r="F1944" t="s">
        <v>9</v>
      </c>
      <c r="G1944" t="str">
        <f t="shared" si="30"/>
        <v>grazed-ungrazed</v>
      </c>
      <c r="H1944" s="5">
        <v>3783</v>
      </c>
      <c r="I1944" s="5">
        <v>3801</v>
      </c>
      <c r="J1944" s="16" t="s">
        <v>37</v>
      </c>
      <c r="K1944" s="5" t="str">
        <f>VLOOKUP(J1944,[1]spp_list!$A$1:$I$200,6,0)</f>
        <v>nativetree</v>
      </c>
      <c r="L1944" s="5" t="str">
        <f>VLOOKUP(J1944,[1]spp_list!$A$1:$I$200,9,0)</f>
        <v>gymnosperm</v>
      </c>
      <c r="M1944" s="5" t="s">
        <v>11</v>
      </c>
      <c r="N1944" s="11">
        <v>1</v>
      </c>
    </row>
    <row r="1945" spans="1:14" x14ac:dyDescent="0.25">
      <c r="A1945">
        <v>30302</v>
      </c>
      <c r="B1945" s="5">
        <v>2012</v>
      </c>
      <c r="C1945" s="4">
        <f>VLOOKUP(B1945&amp;A1945,[1]obs_dates!$C$1:$D$661,2,FALSE)</f>
        <v>41383</v>
      </c>
      <c r="D1945" t="s">
        <v>41</v>
      </c>
      <c r="E1945" t="s">
        <v>42</v>
      </c>
      <c r="F1945" t="s">
        <v>9</v>
      </c>
      <c r="G1945" t="str">
        <f t="shared" si="30"/>
        <v>grazed-ungrazed</v>
      </c>
      <c r="H1945" s="5">
        <v>3783</v>
      </c>
      <c r="I1945" s="5">
        <v>3801</v>
      </c>
      <c r="J1945" s="16" t="s">
        <v>13</v>
      </c>
      <c r="K1945" s="5" t="str">
        <f>VLOOKUP(J1945,[1]spp_list!$A$1:$I$200,6,0)</f>
        <v>nativetreefern</v>
      </c>
      <c r="L1945" s="5" t="str">
        <f>VLOOKUP(J1945,[1]spp_list!$A$1:$I$200,9,0)</f>
        <v>ferns_and_lycophytes</v>
      </c>
      <c r="M1945" s="5" t="s">
        <v>11</v>
      </c>
      <c r="N1945" s="11">
        <v>11</v>
      </c>
    </row>
    <row r="1946" spans="1:14" x14ac:dyDescent="0.25">
      <c r="A1946">
        <v>30302</v>
      </c>
      <c r="B1946" s="5">
        <v>2012</v>
      </c>
      <c r="C1946" s="4">
        <f>VLOOKUP(B1946&amp;A1946,[1]obs_dates!$C$1:$D$661,2,FALSE)</f>
        <v>41383</v>
      </c>
      <c r="D1946" t="s">
        <v>41</v>
      </c>
      <c r="E1946" t="s">
        <v>42</v>
      </c>
      <c r="F1946" t="s">
        <v>9</v>
      </c>
      <c r="G1946" t="str">
        <f t="shared" si="30"/>
        <v>grazed-ungrazed</v>
      </c>
      <c r="H1946" s="5">
        <v>3783</v>
      </c>
      <c r="I1946" s="5">
        <v>3801</v>
      </c>
      <c r="J1946" s="16" t="s">
        <v>48</v>
      </c>
      <c r="K1946" s="5" t="str">
        <f>VLOOKUP(J1946,[1]spp_list!$A$1:$I$200,6,0)</f>
        <v>nativetree</v>
      </c>
      <c r="L1946" s="5" t="str">
        <f>VLOOKUP(J1946,[1]spp_list!$A$1:$I$200,9,0)</f>
        <v>dicot_angiosperm</v>
      </c>
      <c r="M1946" s="5" t="s">
        <v>11</v>
      </c>
      <c r="N1946" s="11">
        <v>21</v>
      </c>
    </row>
    <row r="1947" spans="1:14" x14ac:dyDescent="0.25">
      <c r="A1947">
        <v>30302</v>
      </c>
      <c r="B1947" s="5">
        <v>2012</v>
      </c>
      <c r="C1947" s="4">
        <f>VLOOKUP(B1947&amp;A1947,[1]obs_dates!$C$1:$D$661,2,FALSE)</f>
        <v>41383</v>
      </c>
      <c r="D1947" t="s">
        <v>41</v>
      </c>
      <c r="E1947" t="s">
        <v>42</v>
      </c>
      <c r="F1947" t="s">
        <v>9</v>
      </c>
      <c r="G1947" t="str">
        <f t="shared" si="30"/>
        <v>grazed-ungrazed</v>
      </c>
      <c r="H1947" s="5">
        <v>3783</v>
      </c>
      <c r="I1947" s="5">
        <v>3801</v>
      </c>
      <c r="J1947" s="16" t="s">
        <v>14</v>
      </c>
      <c r="K1947" s="5" t="str">
        <f>VLOOKUP(J1947,[1]spp_list!$A$1:$I$200,6,0)</f>
        <v>nativeshrub</v>
      </c>
      <c r="L1947" s="5" t="str">
        <f>VLOOKUP(J1947,[1]spp_list!$A$1:$I$200,9,0)</f>
        <v>dicot_angiosperm</v>
      </c>
      <c r="M1947" s="5" t="s">
        <v>11</v>
      </c>
      <c r="N1947" s="11">
        <v>1</v>
      </c>
    </row>
    <row r="1948" spans="1:14" x14ac:dyDescent="0.25">
      <c r="A1948">
        <v>30302</v>
      </c>
      <c r="B1948" s="5">
        <v>2012</v>
      </c>
      <c r="C1948" s="4">
        <f>VLOOKUP(B1948&amp;A1948,[1]obs_dates!$C$1:$D$661,2,FALSE)</f>
        <v>41383</v>
      </c>
      <c r="D1948" t="s">
        <v>41</v>
      </c>
      <c r="E1948" t="s">
        <v>42</v>
      </c>
      <c r="F1948" t="s">
        <v>9</v>
      </c>
      <c r="G1948" t="str">
        <f t="shared" si="30"/>
        <v>grazed-ungrazed</v>
      </c>
      <c r="H1948" s="5">
        <v>3783</v>
      </c>
      <c r="I1948" s="5">
        <v>3801</v>
      </c>
      <c r="J1948" s="16" t="s">
        <v>15</v>
      </c>
      <c r="K1948" s="5" t="str">
        <f>VLOOKUP(J1948,[1]spp_list!$A$1:$I$200,6,0)</f>
        <v>nativetree</v>
      </c>
      <c r="L1948" s="5" t="str">
        <f>VLOOKUP(J1948,[1]spp_list!$A$1:$I$200,9,0)</f>
        <v>dicot_angiosperm</v>
      </c>
      <c r="M1948" s="5" t="s">
        <v>11</v>
      </c>
      <c r="N1948" s="11">
        <v>15</v>
      </c>
    </row>
    <row r="1949" spans="1:14" x14ac:dyDescent="0.25">
      <c r="A1949">
        <v>30302</v>
      </c>
      <c r="B1949" s="5">
        <v>2012</v>
      </c>
      <c r="C1949" s="4">
        <f>VLOOKUP(B1949&amp;A1949,[1]obs_dates!$C$1:$D$661,2,FALSE)</f>
        <v>41383</v>
      </c>
      <c r="D1949" t="s">
        <v>41</v>
      </c>
      <c r="E1949" t="s">
        <v>42</v>
      </c>
      <c r="F1949" t="s">
        <v>9</v>
      </c>
      <c r="G1949" t="str">
        <f t="shared" si="30"/>
        <v>grazed-ungrazed</v>
      </c>
      <c r="H1949" s="5">
        <v>3783</v>
      </c>
      <c r="I1949" s="5">
        <v>3801</v>
      </c>
      <c r="J1949" s="16" t="s">
        <v>28</v>
      </c>
      <c r="K1949" s="5" t="str">
        <f>VLOOKUP(J1949,[1]spp_list!$A$1:$I$200,6,0)</f>
        <v>nativetree</v>
      </c>
      <c r="L1949" s="5" t="str">
        <f>VLOOKUP(J1949,[1]spp_list!$A$1:$I$200,9,0)</f>
        <v>dicot_angiosperm</v>
      </c>
      <c r="M1949" s="5" t="s">
        <v>11</v>
      </c>
      <c r="N1949" s="11">
        <v>4</v>
      </c>
    </row>
    <row r="1950" spans="1:14" x14ac:dyDescent="0.25">
      <c r="A1950">
        <v>30302</v>
      </c>
      <c r="B1950" s="5">
        <v>2012</v>
      </c>
      <c r="C1950" s="4">
        <f>VLOOKUP(B1950&amp;A1950,[1]obs_dates!$C$1:$D$661,2,FALSE)</f>
        <v>41383</v>
      </c>
      <c r="D1950" t="s">
        <v>41</v>
      </c>
      <c r="E1950" t="s">
        <v>42</v>
      </c>
      <c r="F1950" t="s">
        <v>9</v>
      </c>
      <c r="G1950" t="str">
        <f t="shared" si="30"/>
        <v>grazed-ungrazed</v>
      </c>
      <c r="H1950" s="5">
        <v>3783</v>
      </c>
      <c r="I1950" s="5">
        <v>3801</v>
      </c>
      <c r="J1950" s="16" t="s">
        <v>16</v>
      </c>
      <c r="K1950" s="5" t="str">
        <f>VLOOKUP(J1950,[1]spp_list!$A$1:$I$200,6,0)</f>
        <v>nativetree</v>
      </c>
      <c r="L1950" s="5" t="str">
        <f>VLOOKUP(J1950,[1]spp_list!$A$1:$I$200,9,0)</f>
        <v>dicot_angiosperm</v>
      </c>
      <c r="M1950" s="5" t="s">
        <v>11</v>
      </c>
      <c r="N1950" s="11">
        <v>35</v>
      </c>
    </row>
    <row r="1951" spans="1:14" x14ac:dyDescent="0.25">
      <c r="A1951">
        <v>30302</v>
      </c>
      <c r="B1951" s="5">
        <v>2012</v>
      </c>
      <c r="C1951" s="4">
        <f>VLOOKUP(B1951&amp;A1951,[1]obs_dates!$C$1:$D$661,2,FALSE)</f>
        <v>41383</v>
      </c>
      <c r="D1951" t="s">
        <v>41</v>
      </c>
      <c r="E1951" t="s">
        <v>42</v>
      </c>
      <c r="F1951" t="s">
        <v>9</v>
      </c>
      <c r="G1951" t="str">
        <f t="shared" si="30"/>
        <v>grazed-ungrazed</v>
      </c>
      <c r="H1951" s="5">
        <v>3783</v>
      </c>
      <c r="I1951" s="5">
        <v>3801</v>
      </c>
      <c r="J1951" s="16" t="s">
        <v>17</v>
      </c>
      <c r="K1951" s="5" t="str">
        <f>VLOOKUP(J1951,[1]spp_list!$A$1:$I$200,6,0)</f>
        <v>nativetree</v>
      </c>
      <c r="L1951" s="5" t="str">
        <f>VLOOKUP(J1951,[1]spp_list!$A$1:$I$200,9,0)</f>
        <v>dicot_angiosperm</v>
      </c>
      <c r="M1951" s="5" t="s">
        <v>11</v>
      </c>
      <c r="N1951" s="11">
        <v>1</v>
      </c>
    </row>
    <row r="1952" spans="1:14" x14ac:dyDescent="0.25">
      <c r="A1952">
        <v>30302</v>
      </c>
      <c r="B1952" s="5">
        <v>2012</v>
      </c>
      <c r="C1952" s="4">
        <f>VLOOKUP(B1952&amp;A1952,[1]obs_dates!$C$1:$D$661,2,FALSE)</f>
        <v>41383</v>
      </c>
      <c r="D1952" t="s">
        <v>41</v>
      </c>
      <c r="E1952" t="s">
        <v>42</v>
      </c>
      <c r="F1952" t="s">
        <v>9</v>
      </c>
      <c r="G1952" t="str">
        <f t="shared" si="30"/>
        <v>grazed-ungrazed</v>
      </c>
      <c r="H1952" s="5">
        <v>3783</v>
      </c>
      <c r="I1952" s="5">
        <v>3801</v>
      </c>
      <c r="J1952" s="16" t="s">
        <v>18</v>
      </c>
      <c r="K1952" s="5" t="str">
        <f>VLOOKUP(J1952,[1]spp_list!$A$1:$I$200,6,0)</f>
        <v>nativetree</v>
      </c>
      <c r="L1952" s="5" t="str">
        <f>VLOOKUP(J1952,[1]spp_list!$A$1:$I$200,9,0)</f>
        <v>monocot_angiosperm</v>
      </c>
      <c r="M1952" s="5" t="s">
        <v>11</v>
      </c>
      <c r="N1952" s="11">
        <v>24</v>
      </c>
    </row>
    <row r="1953" spans="1:14" x14ac:dyDescent="0.25">
      <c r="A1953">
        <v>30302</v>
      </c>
      <c r="B1953" s="5">
        <v>2012</v>
      </c>
      <c r="C1953" s="4">
        <f>VLOOKUP(B1953&amp;A1953,[1]obs_dates!$C$1:$D$661,2,FALSE)</f>
        <v>41383</v>
      </c>
      <c r="D1953" t="s">
        <v>41</v>
      </c>
      <c r="E1953" t="s">
        <v>42</v>
      </c>
      <c r="F1953" t="s">
        <v>9</v>
      </c>
      <c r="G1953" t="str">
        <f t="shared" si="30"/>
        <v>grazed-ungrazed</v>
      </c>
      <c r="H1953" s="5">
        <v>3783</v>
      </c>
      <c r="I1953" s="5">
        <v>3801</v>
      </c>
      <c r="J1953" s="16" t="s">
        <v>22</v>
      </c>
      <c r="K1953" s="5" t="str">
        <f>VLOOKUP(J1953,[1]spp_list!$A$1:$I$200,6,0)</f>
        <v>nativetreefern</v>
      </c>
      <c r="L1953" s="5" t="str">
        <f>VLOOKUP(J1953,[1]spp_list!$A$1:$I$200,9,0)</f>
        <v>ferns_and_lycophytes</v>
      </c>
      <c r="M1953" s="5" t="s">
        <v>20</v>
      </c>
      <c r="N1953" s="15">
        <v>1</v>
      </c>
    </row>
    <row r="1954" spans="1:14" x14ac:dyDescent="0.25">
      <c r="A1954">
        <v>30402</v>
      </c>
      <c r="B1954" s="5">
        <v>2012</v>
      </c>
      <c r="C1954" s="4">
        <f>VLOOKUP(B1954&amp;A1954,[1]obs_dates!$C$1:$D$661,2,FALSE)</f>
        <v>41375</v>
      </c>
      <c r="D1954" t="s">
        <v>41</v>
      </c>
      <c r="E1954" t="s">
        <v>42</v>
      </c>
      <c r="F1954" t="s">
        <v>9</v>
      </c>
      <c r="G1954" t="str">
        <f t="shared" si="30"/>
        <v>grazed-ungrazed</v>
      </c>
      <c r="H1954" s="5">
        <v>3935</v>
      </c>
      <c r="I1954" s="5">
        <v>3932</v>
      </c>
      <c r="J1954" s="16" t="s">
        <v>26</v>
      </c>
      <c r="K1954" s="5" t="str">
        <f>VLOOKUP(J1954,[1]spp_list!$A$1:$I$200,6,0)</f>
        <v>nativetree</v>
      </c>
      <c r="L1954" s="5" t="str">
        <f>VLOOKUP(J1954,[1]spp_list!$A$1:$I$200,9,0)</f>
        <v>dicot_angiosperm</v>
      </c>
      <c r="M1954" s="5" t="s">
        <v>11</v>
      </c>
      <c r="N1954" s="11">
        <v>11</v>
      </c>
    </row>
    <row r="1955" spans="1:14" x14ac:dyDescent="0.25">
      <c r="A1955">
        <v>30402</v>
      </c>
      <c r="B1955" s="5">
        <v>2012</v>
      </c>
      <c r="C1955" s="4">
        <f>VLOOKUP(B1955&amp;A1955,[1]obs_dates!$C$1:$D$661,2,FALSE)</f>
        <v>41375</v>
      </c>
      <c r="D1955" t="s">
        <v>41</v>
      </c>
      <c r="E1955" t="s">
        <v>42</v>
      </c>
      <c r="F1955" t="s">
        <v>9</v>
      </c>
      <c r="G1955" t="str">
        <f t="shared" si="30"/>
        <v>grazed-ungrazed</v>
      </c>
      <c r="H1955" s="5">
        <v>3935</v>
      </c>
      <c r="I1955" s="5">
        <v>3932</v>
      </c>
      <c r="J1955" s="16" t="s">
        <v>18</v>
      </c>
      <c r="K1955" s="5" t="str">
        <f>VLOOKUP(J1955,[1]spp_list!$A$1:$I$200,6,0)</f>
        <v>nativetree</v>
      </c>
      <c r="L1955" s="5" t="str">
        <f>VLOOKUP(J1955,[1]spp_list!$A$1:$I$200,9,0)</f>
        <v>monocot_angiosperm</v>
      </c>
      <c r="M1955" s="5" t="s">
        <v>11</v>
      </c>
      <c r="N1955" s="11">
        <v>18</v>
      </c>
    </row>
    <row r="1956" spans="1:14" x14ac:dyDescent="0.25">
      <c r="A1956">
        <v>30402</v>
      </c>
      <c r="B1956" s="5">
        <v>2012</v>
      </c>
      <c r="C1956" s="4">
        <f>VLOOKUP(B1956&amp;A1956,[1]obs_dates!$C$1:$D$661,2,FALSE)</f>
        <v>41375</v>
      </c>
      <c r="D1956" t="s">
        <v>41</v>
      </c>
      <c r="E1956" t="s">
        <v>42</v>
      </c>
      <c r="F1956" t="s">
        <v>9</v>
      </c>
      <c r="G1956" t="str">
        <f t="shared" si="30"/>
        <v>grazed-ungrazed</v>
      </c>
      <c r="H1956" s="5">
        <v>3935</v>
      </c>
      <c r="I1956" s="5">
        <v>3932</v>
      </c>
      <c r="J1956" s="16" t="s">
        <v>18</v>
      </c>
      <c r="K1956" s="5" t="str">
        <f>VLOOKUP(J1956,[1]spp_list!$A$1:$I$200,6,0)</f>
        <v>nativetree</v>
      </c>
      <c r="L1956" s="5" t="str">
        <f>VLOOKUP(J1956,[1]spp_list!$A$1:$I$200,9,0)</f>
        <v>monocot_angiosperm</v>
      </c>
      <c r="M1956" s="5" t="s">
        <v>20</v>
      </c>
      <c r="N1956" s="15">
        <v>4</v>
      </c>
    </row>
    <row r="1957" spans="1:14" x14ac:dyDescent="0.25">
      <c r="A1957">
        <v>30403</v>
      </c>
      <c r="B1957" s="5">
        <v>2012</v>
      </c>
      <c r="C1957" s="4">
        <f>VLOOKUP(B1957&amp;A1957,[1]obs_dates!$C$1:$D$661,2,FALSE)</f>
        <v>41375</v>
      </c>
      <c r="D1957" t="s">
        <v>41</v>
      </c>
      <c r="E1957" t="s">
        <v>42</v>
      </c>
      <c r="F1957" t="s">
        <v>9</v>
      </c>
      <c r="G1957" t="str">
        <f t="shared" si="30"/>
        <v>grazed-ungrazed</v>
      </c>
      <c r="H1957" s="5">
        <v>3852</v>
      </c>
      <c r="I1957" s="5">
        <v>4329</v>
      </c>
      <c r="J1957" s="16" t="s">
        <v>22</v>
      </c>
      <c r="K1957" s="5" t="str">
        <f>VLOOKUP(J1957,[1]spp_list!$A$1:$I$200,6,0)</f>
        <v>nativetreefern</v>
      </c>
      <c r="L1957" s="5" t="str">
        <f>VLOOKUP(J1957,[1]spp_list!$A$1:$I$200,9,0)</f>
        <v>ferns_and_lycophytes</v>
      </c>
      <c r="M1957" s="5" t="s">
        <v>11</v>
      </c>
      <c r="N1957" s="11">
        <v>2</v>
      </c>
    </row>
    <row r="1958" spans="1:14" x14ac:dyDescent="0.25">
      <c r="A1958">
        <v>30403</v>
      </c>
      <c r="B1958" s="5">
        <v>2012</v>
      </c>
      <c r="C1958" s="4">
        <f>VLOOKUP(B1958&amp;A1958,[1]obs_dates!$C$1:$D$661,2,FALSE)</f>
        <v>41375</v>
      </c>
      <c r="D1958" t="s">
        <v>41</v>
      </c>
      <c r="E1958" t="s">
        <v>42</v>
      </c>
      <c r="F1958" t="s">
        <v>9</v>
      </c>
      <c r="G1958" t="str">
        <f t="shared" si="30"/>
        <v>grazed-ungrazed</v>
      </c>
      <c r="H1958" s="5">
        <v>3852</v>
      </c>
      <c r="I1958" s="5">
        <v>4329</v>
      </c>
      <c r="J1958" s="16" t="s">
        <v>16</v>
      </c>
      <c r="K1958" s="5" t="str">
        <f>VLOOKUP(J1958,[1]spp_list!$A$1:$I$200,6,0)</f>
        <v>nativetree</v>
      </c>
      <c r="L1958" s="5" t="str">
        <f>VLOOKUP(J1958,[1]spp_list!$A$1:$I$200,9,0)</f>
        <v>dicot_angiosperm</v>
      </c>
      <c r="M1958" s="5" t="s">
        <v>11</v>
      </c>
      <c r="N1958" s="11">
        <v>2</v>
      </c>
    </row>
    <row r="1959" spans="1:14" x14ac:dyDescent="0.25">
      <c r="A1959">
        <v>40102</v>
      </c>
      <c r="B1959" s="5">
        <v>2012</v>
      </c>
      <c r="C1959" s="4">
        <f>VLOOKUP(B1959&amp;A1959,[1]obs_dates!$C$1:$D$661,2,FALSE)</f>
        <v>41374</v>
      </c>
      <c r="D1959" t="s">
        <v>55</v>
      </c>
      <c r="E1959" t="s">
        <v>42</v>
      </c>
      <c r="F1959" t="s">
        <v>42</v>
      </c>
      <c r="G1959" t="str">
        <f t="shared" si="30"/>
        <v>grazed-grazed</v>
      </c>
      <c r="H1959" s="5">
        <v>3150</v>
      </c>
      <c r="I1959" s="5">
        <v>3751</v>
      </c>
      <c r="J1959" s="5" t="s">
        <v>13</v>
      </c>
      <c r="K1959" s="5" t="str">
        <f>VLOOKUP(J1959,[1]spp_list!$A$1:$I$200,6,0)</f>
        <v>nativetreefern</v>
      </c>
      <c r="L1959" s="5" t="str">
        <f>VLOOKUP(J1959,[1]spp_list!$A$1:$I$200,9,0)</f>
        <v>ferns_and_lycophytes</v>
      </c>
      <c r="M1959" s="5" t="s">
        <v>11</v>
      </c>
      <c r="N1959" s="11">
        <v>6</v>
      </c>
    </row>
    <row r="1960" spans="1:14" x14ac:dyDescent="0.25">
      <c r="A1960">
        <v>40102</v>
      </c>
      <c r="B1960" s="5">
        <v>2012</v>
      </c>
      <c r="C1960" s="4">
        <f>VLOOKUP(B1960&amp;A1960,[1]obs_dates!$C$1:$D$661,2,FALSE)</f>
        <v>41374</v>
      </c>
      <c r="D1960" t="s">
        <v>55</v>
      </c>
      <c r="E1960" t="s">
        <v>42</v>
      </c>
      <c r="F1960" t="s">
        <v>42</v>
      </c>
      <c r="G1960" t="str">
        <f t="shared" si="30"/>
        <v>grazed-grazed</v>
      </c>
      <c r="H1960" s="5">
        <v>3150</v>
      </c>
      <c r="I1960" s="5">
        <v>3751</v>
      </c>
      <c r="J1960" s="5" t="s">
        <v>16</v>
      </c>
      <c r="K1960" s="5" t="str">
        <f>VLOOKUP(J1960,[1]spp_list!$A$1:$I$200,6,0)</f>
        <v>nativetree</v>
      </c>
      <c r="L1960" s="5" t="str">
        <f>VLOOKUP(J1960,[1]spp_list!$A$1:$I$200,9,0)</f>
        <v>dicot_angiosperm</v>
      </c>
      <c r="M1960" s="5" t="s">
        <v>11</v>
      </c>
      <c r="N1960" s="11">
        <v>1</v>
      </c>
    </row>
    <row r="1961" spans="1:14" x14ac:dyDescent="0.25">
      <c r="A1961">
        <v>40202</v>
      </c>
      <c r="B1961" s="5">
        <v>2012</v>
      </c>
      <c r="C1961" s="4">
        <f>VLOOKUP(B1961&amp;A1961,[1]obs_dates!$C$1:$D$661,2,FALSE)</f>
        <v>41374</v>
      </c>
      <c r="D1961" t="s">
        <v>55</v>
      </c>
      <c r="E1961" t="s">
        <v>42</v>
      </c>
      <c r="F1961" t="s">
        <v>42</v>
      </c>
      <c r="G1961" t="str">
        <f t="shared" si="30"/>
        <v>grazed-grazed</v>
      </c>
      <c r="H1961" s="5">
        <v>3986</v>
      </c>
      <c r="I1961" s="5">
        <v>3773</v>
      </c>
      <c r="J1961" s="5" t="s">
        <v>13</v>
      </c>
      <c r="K1961" s="5" t="str">
        <f>VLOOKUP(J1961,[1]spp_list!$A$1:$I$200,6,0)</f>
        <v>nativetreefern</v>
      </c>
      <c r="L1961" s="5" t="str">
        <f>VLOOKUP(J1961,[1]spp_list!$A$1:$I$200,9,0)</f>
        <v>ferns_and_lycophytes</v>
      </c>
      <c r="M1961" s="5" t="s">
        <v>11</v>
      </c>
      <c r="N1961" s="11">
        <v>3</v>
      </c>
    </row>
    <row r="1962" spans="1:14" x14ac:dyDescent="0.25">
      <c r="A1962">
        <v>40202</v>
      </c>
      <c r="B1962" s="5">
        <v>2012</v>
      </c>
      <c r="C1962" s="4">
        <f>VLOOKUP(B1962&amp;A1962,[1]obs_dates!$C$1:$D$661,2,FALSE)</f>
        <v>41374</v>
      </c>
      <c r="D1962" t="s">
        <v>55</v>
      </c>
      <c r="E1962" t="s">
        <v>42</v>
      </c>
      <c r="F1962" t="s">
        <v>42</v>
      </c>
      <c r="G1962" t="str">
        <f t="shared" si="30"/>
        <v>grazed-grazed</v>
      </c>
      <c r="H1962" s="5">
        <v>3986</v>
      </c>
      <c r="I1962" s="5">
        <v>3773</v>
      </c>
      <c r="J1962" s="5" t="s">
        <v>16</v>
      </c>
      <c r="K1962" s="5" t="str">
        <f>VLOOKUP(J1962,[1]spp_list!$A$1:$I$200,6,0)</f>
        <v>nativetree</v>
      </c>
      <c r="L1962" s="5" t="str">
        <f>VLOOKUP(J1962,[1]spp_list!$A$1:$I$200,9,0)</f>
        <v>dicot_angiosperm</v>
      </c>
      <c r="M1962" s="5" t="s">
        <v>11</v>
      </c>
      <c r="N1962" s="11">
        <v>3</v>
      </c>
    </row>
    <row r="1963" spans="1:14" x14ac:dyDescent="0.25">
      <c r="A1963">
        <v>40202</v>
      </c>
      <c r="B1963" s="5">
        <v>2012</v>
      </c>
      <c r="C1963" s="4">
        <f>VLOOKUP(B1963&amp;A1963,[1]obs_dates!$C$1:$D$661,2,FALSE)</f>
        <v>41374</v>
      </c>
      <c r="D1963" t="s">
        <v>55</v>
      </c>
      <c r="E1963" t="s">
        <v>42</v>
      </c>
      <c r="F1963" t="s">
        <v>42</v>
      </c>
      <c r="G1963" t="str">
        <f t="shared" si="30"/>
        <v>grazed-grazed</v>
      </c>
      <c r="H1963" s="5">
        <v>3986</v>
      </c>
      <c r="I1963" s="5">
        <v>3773</v>
      </c>
      <c r="J1963" s="5" t="s">
        <v>19</v>
      </c>
      <c r="K1963" s="5" t="str">
        <f>VLOOKUP(J1963,[1]spp_list!$A$1:$I$200,6,0)</f>
        <v>nativetree</v>
      </c>
      <c r="L1963" s="5" t="str">
        <f>VLOOKUP(J1963,[1]spp_list!$A$1:$I$200,9,0)</f>
        <v>dicot_angiosperm</v>
      </c>
      <c r="M1963" s="5" t="s">
        <v>11</v>
      </c>
      <c r="N1963" s="11">
        <v>12</v>
      </c>
    </row>
    <row r="1964" spans="1:14" x14ac:dyDescent="0.25">
      <c r="A1964">
        <v>40202</v>
      </c>
      <c r="B1964" s="5">
        <v>2012</v>
      </c>
      <c r="C1964" s="4">
        <f>VLOOKUP(B1964&amp;A1964,[1]obs_dates!$C$1:$D$661,2,FALSE)</f>
        <v>41374</v>
      </c>
      <c r="D1964" t="s">
        <v>55</v>
      </c>
      <c r="E1964" t="s">
        <v>42</v>
      </c>
      <c r="F1964" t="s">
        <v>42</v>
      </c>
      <c r="G1964" t="str">
        <f t="shared" si="30"/>
        <v>grazed-grazed</v>
      </c>
      <c r="H1964" s="5">
        <v>3986</v>
      </c>
      <c r="I1964" s="5">
        <v>3773</v>
      </c>
      <c r="J1964" s="5" t="s">
        <v>16</v>
      </c>
      <c r="K1964" s="5" t="str">
        <f>VLOOKUP(J1964,[1]spp_list!$A$1:$I$200,6,0)</f>
        <v>nativetree</v>
      </c>
      <c r="L1964" s="5" t="str">
        <f>VLOOKUP(J1964,[1]spp_list!$A$1:$I$200,9,0)</f>
        <v>dicot_angiosperm</v>
      </c>
      <c r="M1964" s="5" t="s">
        <v>20</v>
      </c>
      <c r="N1964" s="15">
        <v>1</v>
      </c>
    </row>
    <row r="1965" spans="1:14" x14ac:dyDescent="0.25">
      <c r="A1965">
        <v>40203</v>
      </c>
      <c r="B1965" s="5">
        <v>2012</v>
      </c>
      <c r="C1965" s="4">
        <f>VLOOKUP(B1965&amp;A1965,[1]obs_dates!$C$1:$D$661,2,FALSE)</f>
        <v>41374</v>
      </c>
      <c r="D1965" t="s">
        <v>55</v>
      </c>
      <c r="E1965" t="s">
        <v>42</v>
      </c>
      <c r="F1965" t="s">
        <v>42</v>
      </c>
      <c r="G1965" t="str">
        <f t="shared" si="30"/>
        <v>grazed-grazed</v>
      </c>
      <c r="H1965" s="5">
        <v>3768</v>
      </c>
      <c r="I1965" s="5">
        <v>3712</v>
      </c>
      <c r="J1965" s="5" t="s">
        <v>37</v>
      </c>
      <c r="K1965" s="5" t="str">
        <f>VLOOKUP(J1965,[1]spp_list!$A$1:$I$200,6,0)</f>
        <v>nativetree</v>
      </c>
      <c r="L1965" s="5" t="str">
        <f>VLOOKUP(J1965,[1]spp_list!$A$1:$I$200,9,0)</f>
        <v>gymnosperm</v>
      </c>
      <c r="M1965" s="5" t="s">
        <v>20</v>
      </c>
      <c r="N1965" s="15">
        <v>1</v>
      </c>
    </row>
    <row r="1966" spans="1:14" x14ac:dyDescent="0.25">
      <c r="A1966">
        <v>40302</v>
      </c>
      <c r="B1966" s="5">
        <v>2012</v>
      </c>
      <c r="C1966" s="4">
        <f>VLOOKUP(B1966&amp;A1966,[1]obs_dates!$C$1:$D$661,2,FALSE)</f>
        <v>41374</v>
      </c>
      <c r="D1966" t="s">
        <v>55</v>
      </c>
      <c r="E1966" t="s">
        <v>42</v>
      </c>
      <c r="F1966" t="s">
        <v>42</v>
      </c>
      <c r="G1966" t="str">
        <f t="shared" si="30"/>
        <v>grazed-grazed</v>
      </c>
      <c r="H1966" s="5">
        <v>3711</v>
      </c>
      <c r="I1966" s="5"/>
      <c r="J1966" s="5" t="s">
        <v>13</v>
      </c>
      <c r="K1966" s="5" t="str">
        <f>VLOOKUP(J1966,[1]spp_list!$A$1:$I$200,6,0)</f>
        <v>nativetreefern</v>
      </c>
      <c r="L1966" s="5" t="str">
        <f>VLOOKUP(J1966,[1]spp_list!$A$1:$I$200,9,0)</f>
        <v>ferns_and_lycophytes</v>
      </c>
      <c r="M1966" s="5" t="s">
        <v>11</v>
      </c>
      <c r="N1966" s="11">
        <v>7</v>
      </c>
    </row>
    <row r="1967" spans="1:14" x14ac:dyDescent="0.25">
      <c r="A1967">
        <v>40303</v>
      </c>
      <c r="B1967" s="5">
        <v>2012</v>
      </c>
      <c r="C1967" s="4">
        <f>VLOOKUP(B1967&amp;A1967,[1]obs_dates!$C$1:$D$661,2,FALSE)</f>
        <v>41374</v>
      </c>
      <c r="D1967" t="s">
        <v>55</v>
      </c>
      <c r="E1967" t="s">
        <v>42</v>
      </c>
      <c r="F1967" t="s">
        <v>42</v>
      </c>
      <c r="G1967" t="str">
        <f t="shared" si="30"/>
        <v>grazed-grazed</v>
      </c>
      <c r="H1967" s="5">
        <v>3960</v>
      </c>
      <c r="I1967" s="5">
        <v>3982</v>
      </c>
      <c r="J1967" s="5" t="s">
        <v>13</v>
      </c>
      <c r="K1967" s="5" t="str">
        <f>VLOOKUP(J1967,[1]spp_list!$A$1:$I$200,6,0)</f>
        <v>nativetreefern</v>
      </c>
      <c r="L1967" s="5" t="str">
        <f>VLOOKUP(J1967,[1]spp_list!$A$1:$I$200,9,0)</f>
        <v>ferns_and_lycophytes</v>
      </c>
      <c r="M1967" s="5" t="s">
        <v>11</v>
      </c>
      <c r="N1967" s="11">
        <v>4</v>
      </c>
    </row>
    <row r="1968" spans="1:14" x14ac:dyDescent="0.25">
      <c r="A1968">
        <v>40303</v>
      </c>
      <c r="B1968" s="5">
        <v>2012</v>
      </c>
      <c r="C1968" s="4">
        <f>VLOOKUP(B1968&amp;A1968,[1]obs_dates!$C$1:$D$661,2,FALSE)</f>
        <v>41374</v>
      </c>
      <c r="D1968" t="s">
        <v>55</v>
      </c>
      <c r="E1968" t="s">
        <v>42</v>
      </c>
      <c r="F1968" t="s">
        <v>42</v>
      </c>
      <c r="G1968" t="str">
        <f t="shared" si="30"/>
        <v>grazed-grazed</v>
      </c>
      <c r="H1968" s="5">
        <v>3960</v>
      </c>
      <c r="I1968" s="5">
        <v>3982</v>
      </c>
      <c r="J1968" s="5" t="s">
        <v>23</v>
      </c>
      <c r="K1968" s="5" t="str">
        <f>VLOOKUP(J1968,[1]spp_list!$A$1:$I$200,6,0)</f>
        <v>nativetree</v>
      </c>
      <c r="L1968" s="5" t="str">
        <f>VLOOKUP(J1968,[1]spp_list!$A$1:$I$200,9,0)</f>
        <v>dicot_angiosperm</v>
      </c>
      <c r="M1968" s="5" t="s">
        <v>20</v>
      </c>
      <c r="N1968" s="15">
        <v>1</v>
      </c>
    </row>
    <row r="1969" spans="1:14" x14ac:dyDescent="0.25">
      <c r="A1969">
        <v>40303</v>
      </c>
      <c r="B1969" s="5">
        <v>2012</v>
      </c>
      <c r="C1969" s="4">
        <f>VLOOKUP(B1969&amp;A1969,[1]obs_dates!$C$1:$D$661,2,FALSE)</f>
        <v>41374</v>
      </c>
      <c r="D1969" t="s">
        <v>55</v>
      </c>
      <c r="E1969" t="s">
        <v>42</v>
      </c>
      <c r="F1969" t="s">
        <v>42</v>
      </c>
      <c r="G1969" t="str">
        <f t="shared" si="30"/>
        <v>grazed-grazed</v>
      </c>
      <c r="H1969" s="5">
        <v>3960</v>
      </c>
      <c r="I1969" s="5">
        <v>3982</v>
      </c>
      <c r="J1969" s="5" t="s">
        <v>16</v>
      </c>
      <c r="K1969" s="5" t="str">
        <f>VLOOKUP(J1969,[1]spp_list!$A$1:$I$200,6,0)</f>
        <v>nativetree</v>
      </c>
      <c r="L1969" s="5" t="str">
        <f>VLOOKUP(J1969,[1]spp_list!$A$1:$I$200,9,0)</f>
        <v>dicot_angiosperm</v>
      </c>
      <c r="M1969" s="5" t="s">
        <v>20</v>
      </c>
      <c r="N1969" s="15">
        <v>1</v>
      </c>
    </row>
    <row r="1970" spans="1:14" x14ac:dyDescent="0.25">
      <c r="A1970">
        <v>40304</v>
      </c>
      <c r="B1970" s="5">
        <v>2012</v>
      </c>
      <c r="C1970" s="4">
        <f>VLOOKUP(B1970&amp;A1970,[1]obs_dates!$C$1:$D$661,2,FALSE)</f>
        <v>41374</v>
      </c>
      <c r="D1970" t="s">
        <v>55</v>
      </c>
      <c r="E1970" t="s">
        <v>42</v>
      </c>
      <c r="F1970" t="s">
        <v>42</v>
      </c>
      <c r="G1970" t="str">
        <f t="shared" si="30"/>
        <v>grazed-grazed</v>
      </c>
      <c r="H1970" s="5">
        <v>3747</v>
      </c>
      <c r="I1970" s="5">
        <v>3748</v>
      </c>
      <c r="J1970" s="5" t="s">
        <v>16</v>
      </c>
      <c r="K1970" s="5" t="str">
        <f>VLOOKUP(J1970,[1]spp_list!$A$1:$I$200,6,0)</f>
        <v>nativetree</v>
      </c>
      <c r="L1970" s="5" t="str">
        <f>VLOOKUP(J1970,[1]spp_list!$A$1:$I$200,9,0)</f>
        <v>dicot_angiosperm</v>
      </c>
      <c r="M1970" s="5" t="s">
        <v>20</v>
      </c>
      <c r="N1970" s="15">
        <v>1</v>
      </c>
    </row>
    <row r="1971" spans="1:14" x14ac:dyDescent="0.25">
      <c r="A1971">
        <v>40401</v>
      </c>
      <c r="B1971" s="5">
        <v>2012</v>
      </c>
      <c r="C1971" s="4">
        <f>VLOOKUP(B1971&amp;A1971,[1]obs_dates!$C$1:$D$661,2,FALSE)</f>
        <v>41374</v>
      </c>
      <c r="D1971" t="s">
        <v>55</v>
      </c>
      <c r="E1971" t="s">
        <v>42</v>
      </c>
      <c r="F1971" t="s">
        <v>42</v>
      </c>
      <c r="G1971" t="str">
        <f t="shared" si="30"/>
        <v>grazed-grazed</v>
      </c>
      <c r="H1971" s="5">
        <v>3948</v>
      </c>
      <c r="I1971" s="5">
        <v>3949</v>
      </c>
      <c r="J1971" s="5" t="s">
        <v>13</v>
      </c>
      <c r="K1971" s="5" t="str">
        <f>VLOOKUP(J1971,[1]spp_list!$A$1:$I$200,6,0)</f>
        <v>nativetreefern</v>
      </c>
      <c r="L1971" s="5" t="str">
        <f>VLOOKUP(J1971,[1]spp_list!$A$1:$I$200,9,0)</f>
        <v>ferns_and_lycophytes</v>
      </c>
      <c r="M1971" s="5" t="s">
        <v>11</v>
      </c>
      <c r="N1971" s="11">
        <v>4</v>
      </c>
    </row>
    <row r="1972" spans="1:14" x14ac:dyDescent="0.25">
      <c r="A1972">
        <v>40402</v>
      </c>
      <c r="B1972" s="5">
        <v>2012</v>
      </c>
      <c r="C1972" s="4">
        <f>VLOOKUP(B1972&amp;A1972,[1]obs_dates!$C$1:$D$661,2,FALSE)</f>
        <v>41373</v>
      </c>
      <c r="D1972" t="s">
        <v>55</v>
      </c>
      <c r="E1972" t="s">
        <v>42</v>
      </c>
      <c r="F1972" t="s">
        <v>42</v>
      </c>
      <c r="G1972" t="str">
        <f t="shared" si="30"/>
        <v>grazed-grazed</v>
      </c>
      <c r="H1972" s="5">
        <v>3951</v>
      </c>
      <c r="I1972" s="5">
        <v>3950</v>
      </c>
      <c r="J1972" s="5" t="s">
        <v>13</v>
      </c>
      <c r="K1972" s="5" t="str">
        <f>VLOOKUP(J1972,[1]spp_list!$A$1:$I$200,6,0)</f>
        <v>nativetreefern</v>
      </c>
      <c r="L1972" s="5" t="str">
        <f>VLOOKUP(J1972,[1]spp_list!$A$1:$I$200,9,0)</f>
        <v>ferns_and_lycophytes</v>
      </c>
      <c r="M1972" s="5" t="s">
        <v>11</v>
      </c>
      <c r="N1972" s="11">
        <v>1</v>
      </c>
    </row>
    <row r="1973" spans="1:14" x14ac:dyDescent="0.25">
      <c r="A1973">
        <v>40402</v>
      </c>
      <c r="B1973" s="5">
        <v>2012</v>
      </c>
      <c r="C1973" s="4">
        <f>VLOOKUP(B1973&amp;A1973,[1]obs_dates!$C$1:$D$661,2,FALSE)</f>
        <v>41373</v>
      </c>
      <c r="D1973" t="s">
        <v>55</v>
      </c>
      <c r="E1973" t="s">
        <v>42</v>
      </c>
      <c r="F1973" t="s">
        <v>42</v>
      </c>
      <c r="G1973" t="str">
        <f t="shared" si="30"/>
        <v>grazed-grazed</v>
      </c>
      <c r="H1973" s="5">
        <v>3951</v>
      </c>
      <c r="I1973" s="5">
        <v>3950</v>
      </c>
      <c r="J1973" s="5" t="s">
        <v>16</v>
      </c>
      <c r="K1973" s="5" t="str">
        <f>VLOOKUP(J1973,[1]spp_list!$A$1:$I$200,6,0)</f>
        <v>nativetree</v>
      </c>
      <c r="L1973" s="5" t="str">
        <f>VLOOKUP(J1973,[1]spp_list!$A$1:$I$200,9,0)</f>
        <v>dicot_angiosperm</v>
      </c>
      <c r="M1973" s="5" t="s">
        <v>11</v>
      </c>
      <c r="N1973" s="11">
        <v>4</v>
      </c>
    </row>
    <row r="1974" spans="1:14" x14ac:dyDescent="0.25">
      <c r="A1974">
        <v>40503</v>
      </c>
      <c r="B1974" s="5">
        <v>2012</v>
      </c>
      <c r="C1974" s="4">
        <f>VLOOKUP(B1974&amp;A1974,[1]obs_dates!$C$1:$D$661,2,FALSE)</f>
        <v>41373</v>
      </c>
      <c r="D1974" t="s">
        <v>55</v>
      </c>
      <c r="E1974" t="s">
        <v>42</v>
      </c>
      <c r="F1974" t="s">
        <v>42</v>
      </c>
      <c r="G1974" t="str">
        <f t="shared" si="30"/>
        <v>grazed-grazed</v>
      </c>
      <c r="H1974" s="5">
        <v>3970</v>
      </c>
      <c r="I1974" s="5">
        <v>3985</v>
      </c>
      <c r="J1974" s="5" t="s">
        <v>16</v>
      </c>
      <c r="K1974" s="5" t="str">
        <f>VLOOKUP(J1974,[1]spp_list!$A$1:$I$200,6,0)</f>
        <v>nativetree</v>
      </c>
      <c r="L1974" s="5" t="str">
        <f>VLOOKUP(J1974,[1]spp_list!$A$1:$I$200,9,0)</f>
        <v>dicot_angiosperm</v>
      </c>
      <c r="M1974" s="5" t="s">
        <v>20</v>
      </c>
      <c r="N1974" s="15">
        <v>1</v>
      </c>
    </row>
    <row r="1975" spans="1:14" x14ac:dyDescent="0.25">
      <c r="A1975">
        <v>40504</v>
      </c>
      <c r="B1975" s="5">
        <v>2012</v>
      </c>
      <c r="C1975" s="4">
        <f>VLOOKUP(B1975&amp;A1975,[1]obs_dates!$C$1:$D$661,2,FALSE)</f>
        <v>41373</v>
      </c>
      <c r="D1975" t="s">
        <v>55</v>
      </c>
      <c r="E1975" t="s">
        <v>42</v>
      </c>
      <c r="F1975" t="s">
        <v>42</v>
      </c>
      <c r="G1975" t="str">
        <f t="shared" si="30"/>
        <v>grazed-grazed</v>
      </c>
      <c r="H1975" s="5">
        <v>3987</v>
      </c>
      <c r="I1975" s="5">
        <v>3966</v>
      </c>
      <c r="J1975" s="5" t="s">
        <v>13</v>
      </c>
      <c r="K1975" s="5" t="str">
        <f>VLOOKUP(J1975,[1]spp_list!$A$1:$I$200,6,0)</f>
        <v>nativetreefern</v>
      </c>
      <c r="L1975" s="5" t="str">
        <f>VLOOKUP(J1975,[1]spp_list!$A$1:$I$200,9,0)</f>
        <v>ferns_and_lycophytes</v>
      </c>
      <c r="M1975" s="5" t="s">
        <v>11</v>
      </c>
      <c r="N1975" s="11">
        <v>1</v>
      </c>
    </row>
    <row r="1976" spans="1:14" x14ac:dyDescent="0.25">
      <c r="A1976">
        <v>40505</v>
      </c>
      <c r="B1976" s="5">
        <v>2012</v>
      </c>
      <c r="C1976" s="4">
        <f>VLOOKUP(B1976&amp;A1976,[1]obs_dates!$C$1:$D$661,2,FALSE)</f>
        <v>41373</v>
      </c>
      <c r="D1976" t="s">
        <v>55</v>
      </c>
      <c r="E1976" t="s">
        <v>42</v>
      </c>
      <c r="F1976" t="s">
        <v>42</v>
      </c>
      <c r="G1976" t="str">
        <f t="shared" si="30"/>
        <v>grazed-grazed</v>
      </c>
      <c r="H1976" s="5">
        <v>3714</v>
      </c>
      <c r="I1976" s="5">
        <v>3867</v>
      </c>
      <c r="J1976" s="5" t="s">
        <v>13</v>
      </c>
      <c r="K1976" s="5" t="str">
        <f>VLOOKUP(J1976,[1]spp_list!$A$1:$I$200,6,0)</f>
        <v>nativetreefern</v>
      </c>
      <c r="L1976" s="5" t="str">
        <f>VLOOKUP(J1976,[1]spp_list!$A$1:$I$200,9,0)</f>
        <v>ferns_and_lycophytes</v>
      </c>
      <c r="M1976" s="5" t="s">
        <v>11</v>
      </c>
      <c r="N1976" s="11">
        <v>1</v>
      </c>
    </row>
    <row r="1977" spans="1:14" x14ac:dyDescent="0.25">
      <c r="A1977">
        <v>50103</v>
      </c>
      <c r="B1977" s="5">
        <v>2012</v>
      </c>
      <c r="C1977" s="4">
        <f>VLOOKUP(B1977&amp;A1977,[1]obs_dates!$C$1:$D$661,2,FALSE)</f>
        <v>41255</v>
      </c>
      <c r="D1977" t="s">
        <v>46</v>
      </c>
      <c r="E1977" t="s">
        <v>42</v>
      </c>
      <c r="F1977" t="s">
        <v>9</v>
      </c>
      <c r="G1977" t="str">
        <f t="shared" si="30"/>
        <v>grazed-ungrazed</v>
      </c>
      <c r="H1977" s="5">
        <v>3690</v>
      </c>
      <c r="I1977" s="5">
        <v>3709</v>
      </c>
      <c r="J1977" s="16" t="s">
        <v>73</v>
      </c>
      <c r="K1977" s="5" t="str">
        <f>VLOOKUP(J1977,[1]spp_list!$A$1:$I$200,6,0)</f>
        <v>nativeshrub</v>
      </c>
      <c r="L1977" s="5" t="str">
        <f>VLOOKUP(J1977,[1]spp_list!$A$1:$I$200,9,0)</f>
        <v>dicot_angiosperm</v>
      </c>
      <c r="M1977" s="5" t="s">
        <v>11</v>
      </c>
      <c r="N1977" s="11">
        <v>1</v>
      </c>
    </row>
    <row r="1978" spans="1:14" x14ac:dyDescent="0.25">
      <c r="A1978">
        <v>50103</v>
      </c>
      <c r="B1978" s="5">
        <v>2012</v>
      </c>
      <c r="C1978" s="4">
        <f>VLOOKUP(B1978&amp;A1978,[1]obs_dates!$C$1:$D$661,2,FALSE)</f>
        <v>41255</v>
      </c>
      <c r="D1978" t="s">
        <v>46</v>
      </c>
      <c r="E1978" t="s">
        <v>42</v>
      </c>
      <c r="F1978" t="s">
        <v>9</v>
      </c>
      <c r="G1978" t="str">
        <f t="shared" si="30"/>
        <v>grazed-ungrazed</v>
      </c>
      <c r="H1978" s="5">
        <v>3690</v>
      </c>
      <c r="I1978" s="5">
        <v>3709</v>
      </c>
      <c r="J1978" s="16" t="s">
        <v>13</v>
      </c>
      <c r="K1978" s="5" t="str">
        <f>VLOOKUP(J1978,[1]spp_list!$A$1:$I$200,6,0)</f>
        <v>nativetreefern</v>
      </c>
      <c r="L1978" s="5" t="str">
        <f>VLOOKUP(J1978,[1]spp_list!$A$1:$I$200,9,0)</f>
        <v>ferns_and_lycophytes</v>
      </c>
      <c r="M1978" s="5" t="s">
        <v>11</v>
      </c>
      <c r="N1978" s="11">
        <v>7</v>
      </c>
    </row>
    <row r="1979" spans="1:14" x14ac:dyDescent="0.25">
      <c r="A1979">
        <v>50103</v>
      </c>
      <c r="B1979" s="5">
        <v>2012</v>
      </c>
      <c r="C1979" s="4">
        <f>VLOOKUP(B1979&amp;A1979,[1]obs_dates!$C$1:$D$661,2,FALSE)</f>
        <v>41255</v>
      </c>
      <c r="D1979" t="s">
        <v>46</v>
      </c>
      <c r="E1979" t="s">
        <v>42</v>
      </c>
      <c r="F1979" t="s">
        <v>9</v>
      </c>
      <c r="G1979" t="str">
        <f t="shared" si="30"/>
        <v>grazed-ungrazed</v>
      </c>
      <c r="H1979" s="5">
        <v>3690</v>
      </c>
      <c r="I1979" s="5">
        <v>3709</v>
      </c>
      <c r="J1979" s="16" t="s">
        <v>16</v>
      </c>
      <c r="K1979" s="5" t="str">
        <f>VLOOKUP(J1979,[1]spp_list!$A$1:$I$200,6,0)</f>
        <v>nativetree</v>
      </c>
      <c r="L1979" s="5" t="str">
        <f>VLOOKUP(J1979,[1]spp_list!$A$1:$I$200,9,0)</f>
        <v>dicot_angiosperm</v>
      </c>
      <c r="M1979" s="5" t="s">
        <v>11</v>
      </c>
      <c r="N1979" s="11">
        <v>1</v>
      </c>
    </row>
    <row r="1980" spans="1:14" x14ac:dyDescent="0.25">
      <c r="A1980">
        <v>50103</v>
      </c>
      <c r="B1980" s="5">
        <v>2012</v>
      </c>
      <c r="C1980" s="4">
        <f>VLOOKUP(B1980&amp;A1980,[1]obs_dates!$C$1:$D$661,2,FALSE)</f>
        <v>41255</v>
      </c>
      <c r="D1980" t="s">
        <v>46</v>
      </c>
      <c r="E1980" t="s">
        <v>42</v>
      </c>
      <c r="F1980" t="s">
        <v>9</v>
      </c>
      <c r="G1980" t="str">
        <f t="shared" si="30"/>
        <v>grazed-ungrazed</v>
      </c>
      <c r="H1980" s="5">
        <v>3690</v>
      </c>
      <c r="I1980" s="5">
        <v>3709</v>
      </c>
      <c r="J1980" s="16" t="s">
        <v>38</v>
      </c>
      <c r="K1980" s="5" t="str">
        <f>VLOOKUP(J1980,[1]spp_list!$A$1:$I$200,6,0)</f>
        <v>nativetree</v>
      </c>
      <c r="L1980" s="5" t="str">
        <f>VLOOKUP(J1980,[1]spp_list!$A$1:$I$200,9,0)</f>
        <v>dicot_angiosperm</v>
      </c>
      <c r="M1980" s="5" t="s">
        <v>11</v>
      </c>
      <c r="N1980" s="11">
        <v>2</v>
      </c>
    </row>
    <row r="1981" spans="1:14" x14ac:dyDescent="0.25">
      <c r="A1981">
        <v>50103</v>
      </c>
      <c r="B1981" s="5">
        <v>2012</v>
      </c>
      <c r="C1981" s="4">
        <f>VLOOKUP(B1981&amp;A1981,[1]obs_dates!$C$1:$D$661,2,FALSE)</f>
        <v>41255</v>
      </c>
      <c r="D1981" t="s">
        <v>46</v>
      </c>
      <c r="E1981" t="s">
        <v>42</v>
      </c>
      <c r="F1981" t="s">
        <v>9</v>
      </c>
      <c r="G1981" t="str">
        <f t="shared" si="30"/>
        <v>grazed-ungrazed</v>
      </c>
      <c r="H1981" s="5">
        <v>3690</v>
      </c>
      <c r="I1981" s="5">
        <v>3709</v>
      </c>
      <c r="J1981" s="16" t="s">
        <v>18</v>
      </c>
      <c r="K1981" s="5" t="str">
        <f>VLOOKUP(J1981,[1]spp_list!$A$1:$I$200,6,0)</f>
        <v>nativetree</v>
      </c>
      <c r="L1981" s="5" t="str">
        <f>VLOOKUP(J1981,[1]spp_list!$A$1:$I$200,9,0)</f>
        <v>monocot_angiosperm</v>
      </c>
      <c r="M1981" s="5" t="s">
        <v>11</v>
      </c>
      <c r="N1981" s="11">
        <v>2</v>
      </c>
    </row>
    <row r="1982" spans="1:14" x14ac:dyDescent="0.25">
      <c r="A1982">
        <v>50103</v>
      </c>
      <c r="B1982" s="5">
        <v>2012</v>
      </c>
      <c r="C1982" s="4">
        <f>VLOOKUP(B1982&amp;A1982,[1]obs_dates!$C$1:$D$661,2,FALSE)</f>
        <v>41255</v>
      </c>
      <c r="D1982" t="s">
        <v>46</v>
      </c>
      <c r="E1982" t="s">
        <v>42</v>
      </c>
      <c r="F1982" t="s">
        <v>9</v>
      </c>
      <c r="G1982" t="str">
        <f t="shared" si="30"/>
        <v>grazed-ungrazed</v>
      </c>
      <c r="H1982" s="5">
        <v>3690</v>
      </c>
      <c r="I1982" s="5">
        <v>3709</v>
      </c>
      <c r="J1982" s="16" t="s">
        <v>48</v>
      </c>
      <c r="K1982" s="5" t="str">
        <f>VLOOKUP(J1982,[1]spp_list!$A$1:$I$200,6,0)</f>
        <v>nativetree</v>
      </c>
      <c r="L1982" s="5" t="str">
        <f>VLOOKUP(J1982,[1]spp_list!$A$1:$I$200,9,0)</f>
        <v>dicot_angiosperm</v>
      </c>
      <c r="M1982" s="5" t="s">
        <v>20</v>
      </c>
      <c r="N1982" s="15">
        <v>1</v>
      </c>
    </row>
    <row r="1983" spans="1:14" x14ac:dyDescent="0.25">
      <c r="A1983">
        <v>50104</v>
      </c>
      <c r="B1983" s="5">
        <v>2012</v>
      </c>
      <c r="C1983" s="4">
        <f>VLOOKUP(B1983&amp;A1983,[1]obs_dates!$C$1:$D$661,2,FALSE)</f>
        <v>41256</v>
      </c>
      <c r="D1983" t="s">
        <v>46</v>
      </c>
      <c r="E1983" t="s">
        <v>42</v>
      </c>
      <c r="F1983" t="s">
        <v>9</v>
      </c>
      <c r="G1983" t="str">
        <f t="shared" si="30"/>
        <v>grazed-ungrazed</v>
      </c>
      <c r="I1983" s="5">
        <v>3701</v>
      </c>
      <c r="J1983" s="16" t="s">
        <v>26</v>
      </c>
      <c r="K1983" s="5" t="str">
        <f>VLOOKUP(J1983,[1]spp_list!$A$1:$I$200,6,0)</f>
        <v>nativetree</v>
      </c>
      <c r="L1983" s="5" t="str">
        <f>VLOOKUP(J1983,[1]spp_list!$A$1:$I$200,9,0)</f>
        <v>dicot_angiosperm</v>
      </c>
      <c r="M1983" s="5" t="s">
        <v>11</v>
      </c>
      <c r="N1983" s="11">
        <v>2</v>
      </c>
    </row>
    <row r="1984" spans="1:14" x14ac:dyDescent="0.25">
      <c r="A1984">
        <v>50104</v>
      </c>
      <c r="B1984" s="5">
        <v>2012</v>
      </c>
      <c r="C1984" s="4">
        <f>VLOOKUP(B1984&amp;A1984,[1]obs_dates!$C$1:$D$661,2,FALSE)</f>
        <v>41256</v>
      </c>
      <c r="D1984" t="s">
        <v>46</v>
      </c>
      <c r="E1984" t="s">
        <v>42</v>
      </c>
      <c r="F1984" t="s">
        <v>9</v>
      </c>
      <c r="G1984" t="str">
        <f t="shared" si="30"/>
        <v>grazed-ungrazed</v>
      </c>
      <c r="I1984" s="5">
        <v>3701</v>
      </c>
      <c r="J1984" s="16" t="s">
        <v>29</v>
      </c>
      <c r="K1984" s="5" t="str">
        <f>VLOOKUP(J1984,[1]spp_list!$A$1:$I$200,6,0)</f>
        <v>nativetree</v>
      </c>
      <c r="L1984" s="5" t="str">
        <f>VLOOKUP(J1984,[1]spp_list!$A$1:$I$200,9,0)</f>
        <v>dicot_angiosperm</v>
      </c>
      <c r="M1984" s="5" t="s">
        <v>11</v>
      </c>
      <c r="N1984" s="11">
        <v>1</v>
      </c>
    </row>
    <row r="1985" spans="1:14" x14ac:dyDescent="0.25">
      <c r="A1985">
        <v>50104</v>
      </c>
      <c r="B1985" s="5">
        <v>2012</v>
      </c>
      <c r="C1985" s="4">
        <f>VLOOKUP(B1985&amp;A1985,[1]obs_dates!$C$1:$D$661,2,FALSE)</f>
        <v>41256</v>
      </c>
      <c r="D1985" t="s">
        <v>46</v>
      </c>
      <c r="E1985" t="s">
        <v>42</v>
      </c>
      <c r="F1985" t="s">
        <v>9</v>
      </c>
      <c r="G1985" t="str">
        <f t="shared" si="30"/>
        <v>grazed-ungrazed</v>
      </c>
      <c r="I1985" s="5">
        <v>3701</v>
      </c>
      <c r="J1985" s="16" t="s">
        <v>30</v>
      </c>
      <c r="K1985" s="5" t="str">
        <f>VLOOKUP(J1985,[1]spp_list!$A$1:$I$200,6,0)</f>
        <v>nativetree</v>
      </c>
      <c r="L1985" s="5" t="str">
        <f>VLOOKUP(J1985,[1]spp_list!$A$1:$I$200,9,0)</f>
        <v>dicot_angiosperm</v>
      </c>
      <c r="M1985" s="5" t="s">
        <v>11</v>
      </c>
      <c r="N1985" s="11">
        <v>1</v>
      </c>
    </row>
    <row r="1986" spans="1:14" x14ac:dyDescent="0.25">
      <c r="A1986">
        <v>50104</v>
      </c>
      <c r="B1986" s="5">
        <v>2012</v>
      </c>
      <c r="C1986" s="4">
        <f>VLOOKUP(B1986&amp;A1986,[1]obs_dates!$C$1:$D$661,2,FALSE)</f>
        <v>41256</v>
      </c>
      <c r="D1986" t="s">
        <v>46</v>
      </c>
      <c r="E1986" t="s">
        <v>42</v>
      </c>
      <c r="F1986" t="s">
        <v>9</v>
      </c>
      <c r="G1986" t="str">
        <f t="shared" si="30"/>
        <v>grazed-ungrazed</v>
      </c>
      <c r="I1986" s="5">
        <v>3701</v>
      </c>
      <c r="J1986" s="16" t="s">
        <v>22</v>
      </c>
      <c r="K1986" s="5" t="str">
        <f>VLOOKUP(J1986,[1]spp_list!$A$1:$I$200,6,0)</f>
        <v>nativetreefern</v>
      </c>
      <c r="L1986" s="5" t="str">
        <f>VLOOKUP(J1986,[1]spp_list!$A$1:$I$200,9,0)</f>
        <v>ferns_and_lycophytes</v>
      </c>
      <c r="M1986" s="5" t="s">
        <v>11</v>
      </c>
      <c r="N1986" s="11">
        <v>5</v>
      </c>
    </row>
    <row r="1987" spans="1:14" x14ac:dyDescent="0.25">
      <c r="A1987">
        <v>50104</v>
      </c>
      <c r="B1987" s="5">
        <v>2012</v>
      </c>
      <c r="C1987" s="4">
        <f>VLOOKUP(B1987&amp;A1987,[1]obs_dates!$C$1:$D$661,2,FALSE)</f>
        <v>41256</v>
      </c>
      <c r="D1987" t="s">
        <v>46</v>
      </c>
      <c r="E1987" t="s">
        <v>42</v>
      </c>
      <c r="F1987" t="s">
        <v>9</v>
      </c>
      <c r="G1987" t="str">
        <f t="shared" ref="G1987:G2050" si="31">CONCATENATE(E1987,"-",F1987)</f>
        <v>grazed-ungrazed</v>
      </c>
      <c r="I1987" s="5">
        <v>3701</v>
      </c>
      <c r="J1987" s="16" t="s">
        <v>13</v>
      </c>
      <c r="K1987" s="5" t="str">
        <f>VLOOKUP(J1987,[1]spp_list!$A$1:$I$200,6,0)</f>
        <v>nativetreefern</v>
      </c>
      <c r="L1987" s="5" t="str">
        <f>VLOOKUP(J1987,[1]spp_list!$A$1:$I$200,9,0)</f>
        <v>ferns_and_lycophytes</v>
      </c>
      <c r="M1987" s="5" t="s">
        <v>11</v>
      </c>
      <c r="N1987" s="11">
        <v>4</v>
      </c>
    </row>
    <row r="1988" spans="1:14" x14ac:dyDescent="0.25">
      <c r="A1988">
        <v>50104</v>
      </c>
      <c r="B1988" s="5">
        <v>2012</v>
      </c>
      <c r="C1988" s="4">
        <f>VLOOKUP(B1988&amp;A1988,[1]obs_dates!$C$1:$D$661,2,FALSE)</f>
        <v>41256</v>
      </c>
      <c r="D1988" t="s">
        <v>46</v>
      </c>
      <c r="E1988" t="s">
        <v>42</v>
      </c>
      <c r="F1988" t="s">
        <v>9</v>
      </c>
      <c r="G1988" t="str">
        <f t="shared" si="31"/>
        <v>grazed-ungrazed</v>
      </c>
      <c r="I1988" s="5">
        <v>3701</v>
      </c>
      <c r="J1988" s="16" t="s">
        <v>48</v>
      </c>
      <c r="K1988" s="5" t="str">
        <f>VLOOKUP(J1988,[1]spp_list!$A$1:$I$200,6,0)</f>
        <v>nativetree</v>
      </c>
      <c r="L1988" s="5" t="str">
        <f>VLOOKUP(J1988,[1]spp_list!$A$1:$I$200,9,0)</f>
        <v>dicot_angiosperm</v>
      </c>
      <c r="M1988" s="5" t="s">
        <v>11</v>
      </c>
      <c r="N1988" s="11">
        <v>1</v>
      </c>
    </row>
    <row r="1989" spans="1:14" x14ac:dyDescent="0.25">
      <c r="A1989">
        <v>50104</v>
      </c>
      <c r="B1989" s="5">
        <v>2012</v>
      </c>
      <c r="C1989" s="4">
        <f>VLOOKUP(B1989&amp;A1989,[1]obs_dates!$C$1:$D$661,2,FALSE)</f>
        <v>41256</v>
      </c>
      <c r="D1989" t="s">
        <v>46</v>
      </c>
      <c r="E1989" t="s">
        <v>42</v>
      </c>
      <c r="F1989" t="s">
        <v>9</v>
      </c>
      <c r="G1989" t="str">
        <f t="shared" si="31"/>
        <v>grazed-ungrazed</v>
      </c>
      <c r="I1989" s="5">
        <v>3701</v>
      </c>
      <c r="J1989" s="16" t="s">
        <v>14</v>
      </c>
      <c r="K1989" s="5" t="str">
        <f>VLOOKUP(J1989,[1]spp_list!$A$1:$I$200,6,0)</f>
        <v>nativeshrub</v>
      </c>
      <c r="L1989" s="5" t="str">
        <f>VLOOKUP(J1989,[1]spp_list!$A$1:$I$200,9,0)</f>
        <v>dicot_angiosperm</v>
      </c>
      <c r="M1989" s="5" t="s">
        <v>11</v>
      </c>
      <c r="N1989" s="11">
        <v>9</v>
      </c>
    </row>
    <row r="1990" spans="1:14" x14ac:dyDescent="0.25">
      <c r="A1990">
        <v>50104</v>
      </c>
      <c r="B1990" s="5">
        <v>2012</v>
      </c>
      <c r="C1990" s="4">
        <f>VLOOKUP(B1990&amp;A1990,[1]obs_dates!$C$1:$D$661,2,FALSE)</f>
        <v>41256</v>
      </c>
      <c r="D1990" t="s">
        <v>46</v>
      </c>
      <c r="E1990" t="s">
        <v>42</v>
      </c>
      <c r="F1990" t="s">
        <v>9</v>
      </c>
      <c r="G1990" t="str">
        <f t="shared" si="31"/>
        <v>grazed-ungrazed</v>
      </c>
      <c r="I1990" s="5">
        <v>3701</v>
      </c>
      <c r="J1990" s="16" t="s">
        <v>15</v>
      </c>
      <c r="K1990" s="5" t="str">
        <f>VLOOKUP(J1990,[1]spp_list!$A$1:$I$200,6,0)</f>
        <v>nativetree</v>
      </c>
      <c r="L1990" s="5" t="str">
        <f>VLOOKUP(J1990,[1]spp_list!$A$1:$I$200,9,0)</f>
        <v>dicot_angiosperm</v>
      </c>
      <c r="M1990" s="5" t="s">
        <v>11</v>
      </c>
      <c r="N1990" s="11">
        <v>4</v>
      </c>
    </row>
    <row r="1991" spans="1:14" x14ac:dyDescent="0.25">
      <c r="A1991">
        <v>50104</v>
      </c>
      <c r="B1991" s="5">
        <v>2012</v>
      </c>
      <c r="C1991" s="4">
        <f>VLOOKUP(B1991&amp;A1991,[1]obs_dates!$C$1:$D$661,2,FALSE)</f>
        <v>41256</v>
      </c>
      <c r="D1991" t="s">
        <v>46</v>
      </c>
      <c r="E1991" t="s">
        <v>42</v>
      </c>
      <c r="F1991" t="s">
        <v>9</v>
      </c>
      <c r="G1991" t="str">
        <f t="shared" si="31"/>
        <v>grazed-ungrazed</v>
      </c>
      <c r="I1991" s="5">
        <v>3701</v>
      </c>
      <c r="J1991" s="16" t="s">
        <v>57</v>
      </c>
      <c r="K1991" s="5" t="str">
        <f>VLOOKUP(J1991,[1]spp_list!$A$1:$I$200,6,0)</f>
        <v>nativeshrub</v>
      </c>
      <c r="L1991" s="5" t="str">
        <f>VLOOKUP(J1991,[1]spp_list!$A$1:$I$200,9,0)</f>
        <v>dicot_angiosperm</v>
      </c>
      <c r="M1991" s="5" t="s">
        <v>11</v>
      </c>
      <c r="N1991" s="11">
        <v>2</v>
      </c>
    </row>
    <row r="1992" spans="1:14" x14ac:dyDescent="0.25">
      <c r="A1992">
        <v>50104</v>
      </c>
      <c r="B1992" s="5">
        <v>2012</v>
      </c>
      <c r="C1992" s="4">
        <f>VLOOKUP(B1992&amp;A1992,[1]obs_dates!$C$1:$D$661,2,FALSE)</f>
        <v>41256</v>
      </c>
      <c r="D1992" t="s">
        <v>46</v>
      </c>
      <c r="E1992" t="s">
        <v>42</v>
      </c>
      <c r="F1992" t="s">
        <v>9</v>
      </c>
      <c r="G1992" t="str">
        <f t="shared" si="31"/>
        <v>grazed-ungrazed</v>
      </c>
      <c r="I1992" s="5">
        <v>3701</v>
      </c>
      <c r="J1992" s="16" t="s">
        <v>16</v>
      </c>
      <c r="K1992" s="5" t="str">
        <f>VLOOKUP(J1992,[1]spp_list!$A$1:$I$200,6,0)</f>
        <v>nativetree</v>
      </c>
      <c r="L1992" s="5" t="str">
        <f>VLOOKUP(J1992,[1]spp_list!$A$1:$I$200,9,0)</f>
        <v>dicot_angiosperm</v>
      </c>
      <c r="M1992" s="5" t="s">
        <v>11</v>
      </c>
      <c r="N1992" s="11">
        <v>65</v>
      </c>
    </row>
    <row r="1993" spans="1:14" x14ac:dyDescent="0.25">
      <c r="A1993">
        <v>50104</v>
      </c>
      <c r="B1993" s="5">
        <v>2012</v>
      </c>
      <c r="C1993" s="4">
        <f>VLOOKUP(B1993&amp;A1993,[1]obs_dates!$C$1:$D$661,2,FALSE)</f>
        <v>41256</v>
      </c>
      <c r="D1993" t="s">
        <v>46</v>
      </c>
      <c r="E1993" t="s">
        <v>42</v>
      </c>
      <c r="F1993" t="s">
        <v>9</v>
      </c>
      <c r="G1993" t="str">
        <f t="shared" si="31"/>
        <v>grazed-ungrazed</v>
      </c>
      <c r="I1993" s="5">
        <v>3701</v>
      </c>
      <c r="J1993" s="16" t="s">
        <v>17</v>
      </c>
      <c r="K1993" s="5" t="str">
        <f>VLOOKUP(J1993,[1]spp_list!$A$1:$I$200,6,0)</f>
        <v>nativetree</v>
      </c>
      <c r="L1993" s="5" t="str">
        <f>VLOOKUP(J1993,[1]spp_list!$A$1:$I$200,9,0)</f>
        <v>dicot_angiosperm</v>
      </c>
      <c r="M1993" s="5" t="s">
        <v>11</v>
      </c>
      <c r="N1993" s="11">
        <v>1</v>
      </c>
    </row>
    <row r="1994" spans="1:14" x14ac:dyDescent="0.25">
      <c r="A1994">
        <v>50104</v>
      </c>
      <c r="B1994" s="5">
        <v>2012</v>
      </c>
      <c r="C1994" s="4">
        <f>VLOOKUP(B1994&amp;A1994,[1]obs_dates!$C$1:$D$661,2,FALSE)</f>
        <v>41256</v>
      </c>
      <c r="D1994" t="s">
        <v>46</v>
      </c>
      <c r="E1994" t="s">
        <v>42</v>
      </c>
      <c r="F1994" t="s">
        <v>9</v>
      </c>
      <c r="G1994" t="str">
        <f t="shared" si="31"/>
        <v>grazed-ungrazed</v>
      </c>
      <c r="I1994" s="5">
        <v>3701</v>
      </c>
      <c r="J1994" s="16" t="s">
        <v>18</v>
      </c>
      <c r="K1994" s="5" t="str">
        <f>VLOOKUP(J1994,[1]spp_list!$A$1:$I$200,6,0)</f>
        <v>nativetree</v>
      </c>
      <c r="L1994" s="5" t="str">
        <f>VLOOKUP(J1994,[1]spp_list!$A$1:$I$200,9,0)</f>
        <v>monocot_angiosperm</v>
      </c>
      <c r="M1994" s="5" t="s">
        <v>11</v>
      </c>
      <c r="N1994" s="11">
        <v>100</v>
      </c>
    </row>
    <row r="1995" spans="1:14" x14ac:dyDescent="0.25">
      <c r="A1995">
        <v>50104</v>
      </c>
      <c r="B1995" s="5">
        <v>2012</v>
      </c>
      <c r="C1995" s="4">
        <f>VLOOKUP(B1995&amp;A1995,[1]obs_dates!$C$1:$D$661,2,FALSE)</f>
        <v>41256</v>
      </c>
      <c r="D1995" t="s">
        <v>46</v>
      </c>
      <c r="E1995" t="s">
        <v>42</v>
      </c>
      <c r="F1995" t="s">
        <v>9</v>
      </c>
      <c r="G1995" t="str">
        <f t="shared" si="31"/>
        <v>grazed-ungrazed</v>
      </c>
      <c r="I1995" s="5">
        <v>3701</v>
      </c>
      <c r="J1995" s="16" t="s">
        <v>22</v>
      </c>
      <c r="K1995" s="5" t="str">
        <f>VLOOKUP(J1995,[1]spp_list!$A$1:$I$200,6,0)</f>
        <v>nativetreefern</v>
      </c>
      <c r="L1995" s="5" t="str">
        <f>VLOOKUP(J1995,[1]spp_list!$A$1:$I$200,9,0)</f>
        <v>ferns_and_lycophytes</v>
      </c>
      <c r="M1995" s="5" t="s">
        <v>20</v>
      </c>
      <c r="N1995" s="15">
        <v>1</v>
      </c>
    </row>
    <row r="1996" spans="1:14" x14ac:dyDescent="0.25">
      <c r="A1996">
        <v>50104</v>
      </c>
      <c r="B1996" s="5">
        <v>2012</v>
      </c>
      <c r="C1996" s="4">
        <f>VLOOKUP(B1996&amp;A1996,[1]obs_dates!$C$1:$D$661,2,FALSE)</f>
        <v>41256</v>
      </c>
      <c r="D1996" t="s">
        <v>46</v>
      </c>
      <c r="E1996" t="s">
        <v>42</v>
      </c>
      <c r="F1996" t="s">
        <v>9</v>
      </c>
      <c r="G1996" t="str">
        <f t="shared" si="31"/>
        <v>grazed-ungrazed</v>
      </c>
      <c r="I1996" s="5">
        <v>3701</v>
      </c>
      <c r="J1996" s="16" t="s">
        <v>16</v>
      </c>
      <c r="K1996" s="5" t="str">
        <f>VLOOKUP(J1996,[1]spp_list!$A$1:$I$200,6,0)</f>
        <v>nativetree</v>
      </c>
      <c r="L1996" s="5" t="str">
        <f>VLOOKUP(J1996,[1]spp_list!$A$1:$I$200,9,0)</f>
        <v>dicot_angiosperm</v>
      </c>
      <c r="M1996" s="5" t="s">
        <v>20</v>
      </c>
      <c r="N1996" s="15">
        <v>5</v>
      </c>
    </row>
    <row r="1997" spans="1:14" x14ac:dyDescent="0.25">
      <c r="A1997">
        <v>50104</v>
      </c>
      <c r="B1997" s="5">
        <v>2012</v>
      </c>
      <c r="C1997" s="4">
        <f>VLOOKUP(B1997&amp;A1997,[1]obs_dates!$C$1:$D$661,2,FALSE)</f>
        <v>41256</v>
      </c>
      <c r="D1997" t="s">
        <v>46</v>
      </c>
      <c r="E1997" t="s">
        <v>42</v>
      </c>
      <c r="F1997" t="s">
        <v>9</v>
      </c>
      <c r="G1997" t="str">
        <f t="shared" si="31"/>
        <v>grazed-ungrazed</v>
      </c>
      <c r="I1997" s="5">
        <v>3701</v>
      </c>
      <c r="J1997" s="16" t="s">
        <v>18</v>
      </c>
      <c r="K1997" s="5" t="str">
        <f>VLOOKUP(J1997,[1]spp_list!$A$1:$I$200,6,0)</f>
        <v>nativetree</v>
      </c>
      <c r="L1997" s="5" t="str">
        <f>VLOOKUP(J1997,[1]spp_list!$A$1:$I$200,9,0)</f>
        <v>monocot_angiosperm</v>
      </c>
      <c r="M1997" s="5" t="s">
        <v>20</v>
      </c>
      <c r="N1997" s="15">
        <v>13</v>
      </c>
    </row>
    <row r="1998" spans="1:14" x14ac:dyDescent="0.25">
      <c r="A1998">
        <v>50105</v>
      </c>
      <c r="B1998" s="5">
        <v>2012</v>
      </c>
      <c r="C1998" s="4">
        <f>VLOOKUP(B1998&amp;A1998,[1]obs_dates!$C$1:$D$661,2,FALSE)</f>
        <v>41255</v>
      </c>
      <c r="D1998" t="s">
        <v>46</v>
      </c>
      <c r="E1998" t="s">
        <v>42</v>
      </c>
      <c r="F1998" t="s">
        <v>9</v>
      </c>
      <c r="G1998" t="str">
        <f t="shared" si="31"/>
        <v>grazed-ungrazed</v>
      </c>
      <c r="I1998" s="5">
        <v>3692</v>
      </c>
      <c r="J1998" s="16" t="s">
        <v>26</v>
      </c>
      <c r="K1998" s="5" t="str">
        <f>VLOOKUP(J1998,[1]spp_list!$A$1:$I$200,6,0)</f>
        <v>nativetree</v>
      </c>
      <c r="L1998" s="5" t="str">
        <f>VLOOKUP(J1998,[1]spp_list!$A$1:$I$200,9,0)</f>
        <v>dicot_angiosperm</v>
      </c>
      <c r="M1998" s="5" t="s">
        <v>11</v>
      </c>
      <c r="N1998" s="11">
        <v>1</v>
      </c>
    </row>
    <row r="1999" spans="1:14" x14ac:dyDescent="0.25">
      <c r="A1999">
        <v>50105</v>
      </c>
      <c r="B1999" s="5">
        <v>2012</v>
      </c>
      <c r="C1999" s="4">
        <f>VLOOKUP(B1999&amp;A1999,[1]obs_dates!$C$1:$D$661,2,FALSE)</f>
        <v>41255</v>
      </c>
      <c r="D1999" t="s">
        <v>46</v>
      </c>
      <c r="E1999" t="s">
        <v>42</v>
      </c>
      <c r="F1999" t="s">
        <v>9</v>
      </c>
      <c r="G1999" t="str">
        <f t="shared" si="31"/>
        <v>grazed-ungrazed</v>
      </c>
      <c r="I1999" s="5">
        <v>3692</v>
      </c>
      <c r="J1999" s="16" t="s">
        <v>29</v>
      </c>
      <c r="K1999" s="5" t="str">
        <f>VLOOKUP(J1999,[1]spp_list!$A$1:$I$200,6,0)</f>
        <v>nativetree</v>
      </c>
      <c r="L1999" s="5" t="str">
        <f>VLOOKUP(J1999,[1]spp_list!$A$1:$I$200,9,0)</f>
        <v>dicot_angiosperm</v>
      </c>
      <c r="M1999" s="5" t="s">
        <v>11</v>
      </c>
      <c r="N1999" s="11">
        <v>11</v>
      </c>
    </row>
    <row r="2000" spans="1:14" x14ac:dyDescent="0.25">
      <c r="A2000">
        <v>50105</v>
      </c>
      <c r="B2000" s="5">
        <v>2012</v>
      </c>
      <c r="C2000" s="4">
        <f>VLOOKUP(B2000&amp;A2000,[1]obs_dates!$C$1:$D$661,2,FALSE)</f>
        <v>41255</v>
      </c>
      <c r="D2000" t="s">
        <v>46</v>
      </c>
      <c r="E2000" t="s">
        <v>42</v>
      </c>
      <c r="F2000" t="s">
        <v>9</v>
      </c>
      <c r="G2000" t="str">
        <f t="shared" si="31"/>
        <v>grazed-ungrazed</v>
      </c>
      <c r="I2000" s="5">
        <v>3692</v>
      </c>
      <c r="J2000" s="16" t="s">
        <v>73</v>
      </c>
      <c r="K2000" s="5" t="str">
        <f>VLOOKUP(J2000,[1]spp_list!$A$1:$I$200,6,0)</f>
        <v>nativeshrub</v>
      </c>
      <c r="L2000" s="5" t="str">
        <f>VLOOKUP(J2000,[1]spp_list!$A$1:$I$200,9,0)</f>
        <v>dicot_angiosperm</v>
      </c>
      <c r="M2000" s="5" t="s">
        <v>11</v>
      </c>
      <c r="N2000" s="11">
        <v>1</v>
      </c>
    </row>
    <row r="2001" spans="1:14" x14ac:dyDescent="0.25">
      <c r="A2001">
        <v>50105</v>
      </c>
      <c r="B2001" s="5">
        <v>2012</v>
      </c>
      <c r="C2001" s="4">
        <f>VLOOKUP(B2001&amp;A2001,[1]obs_dates!$C$1:$D$661,2,FALSE)</f>
        <v>41255</v>
      </c>
      <c r="D2001" t="s">
        <v>46</v>
      </c>
      <c r="E2001" t="s">
        <v>42</v>
      </c>
      <c r="F2001" t="s">
        <v>9</v>
      </c>
      <c r="G2001" t="str">
        <f t="shared" si="31"/>
        <v>grazed-ungrazed</v>
      </c>
      <c r="I2001" s="5">
        <v>3692</v>
      </c>
      <c r="J2001" s="16" t="s">
        <v>22</v>
      </c>
      <c r="K2001" s="5" t="str">
        <f>VLOOKUP(J2001,[1]spp_list!$A$1:$I$200,6,0)</f>
        <v>nativetreefern</v>
      </c>
      <c r="L2001" s="5" t="str">
        <f>VLOOKUP(J2001,[1]spp_list!$A$1:$I$200,9,0)</f>
        <v>ferns_and_lycophytes</v>
      </c>
      <c r="M2001" s="5" t="s">
        <v>11</v>
      </c>
      <c r="N2001" s="11">
        <v>12</v>
      </c>
    </row>
    <row r="2002" spans="1:14" x14ac:dyDescent="0.25">
      <c r="A2002">
        <v>50105</v>
      </c>
      <c r="B2002" s="5">
        <v>2012</v>
      </c>
      <c r="C2002" s="4">
        <f>VLOOKUP(B2002&amp;A2002,[1]obs_dates!$C$1:$D$661,2,FALSE)</f>
        <v>41255</v>
      </c>
      <c r="D2002" t="s">
        <v>46</v>
      </c>
      <c r="E2002" t="s">
        <v>42</v>
      </c>
      <c r="F2002" t="s">
        <v>9</v>
      </c>
      <c r="G2002" t="str">
        <f t="shared" si="31"/>
        <v>grazed-ungrazed</v>
      </c>
      <c r="I2002" s="5">
        <v>3692</v>
      </c>
      <c r="J2002" s="16" t="s">
        <v>13</v>
      </c>
      <c r="K2002" s="5" t="str">
        <f>VLOOKUP(J2002,[1]spp_list!$A$1:$I$200,6,0)</f>
        <v>nativetreefern</v>
      </c>
      <c r="L2002" s="5" t="str">
        <f>VLOOKUP(J2002,[1]spp_list!$A$1:$I$200,9,0)</f>
        <v>ferns_and_lycophytes</v>
      </c>
      <c r="M2002" s="5" t="s">
        <v>11</v>
      </c>
      <c r="N2002" s="11">
        <v>4</v>
      </c>
    </row>
    <row r="2003" spans="1:14" x14ac:dyDescent="0.25">
      <c r="A2003">
        <v>50105</v>
      </c>
      <c r="B2003" s="5">
        <v>2012</v>
      </c>
      <c r="C2003" s="4">
        <f>VLOOKUP(B2003&amp;A2003,[1]obs_dates!$C$1:$D$661,2,FALSE)</f>
        <v>41255</v>
      </c>
      <c r="D2003" t="s">
        <v>46</v>
      </c>
      <c r="E2003" t="s">
        <v>42</v>
      </c>
      <c r="F2003" t="s">
        <v>9</v>
      </c>
      <c r="G2003" t="str">
        <f t="shared" si="31"/>
        <v>grazed-ungrazed</v>
      </c>
      <c r="I2003" s="5">
        <v>3692</v>
      </c>
      <c r="J2003" s="16" t="s">
        <v>48</v>
      </c>
      <c r="K2003" s="5" t="str">
        <f>VLOOKUP(J2003,[1]spp_list!$A$1:$I$200,6,0)</f>
        <v>nativetree</v>
      </c>
      <c r="L2003" s="5" t="str">
        <f>VLOOKUP(J2003,[1]spp_list!$A$1:$I$200,9,0)</f>
        <v>dicot_angiosperm</v>
      </c>
      <c r="M2003" s="5" t="s">
        <v>11</v>
      </c>
      <c r="N2003" s="11">
        <v>2</v>
      </c>
    </row>
    <row r="2004" spans="1:14" x14ac:dyDescent="0.25">
      <c r="A2004">
        <v>50105</v>
      </c>
      <c r="B2004" s="5">
        <v>2012</v>
      </c>
      <c r="C2004" s="4">
        <f>VLOOKUP(B2004&amp;A2004,[1]obs_dates!$C$1:$D$661,2,FALSE)</f>
        <v>41255</v>
      </c>
      <c r="D2004" t="s">
        <v>46</v>
      </c>
      <c r="E2004" t="s">
        <v>42</v>
      </c>
      <c r="F2004" t="s">
        <v>9</v>
      </c>
      <c r="G2004" t="str">
        <f t="shared" si="31"/>
        <v>grazed-ungrazed</v>
      </c>
      <c r="I2004" s="5">
        <v>3692</v>
      </c>
      <c r="J2004" s="16" t="s">
        <v>14</v>
      </c>
      <c r="K2004" s="5" t="str">
        <f>VLOOKUP(J2004,[1]spp_list!$A$1:$I$200,6,0)</f>
        <v>nativeshrub</v>
      </c>
      <c r="L2004" s="5" t="str">
        <f>VLOOKUP(J2004,[1]spp_list!$A$1:$I$200,9,0)</f>
        <v>dicot_angiosperm</v>
      </c>
      <c r="M2004" s="5" t="s">
        <v>11</v>
      </c>
      <c r="N2004" s="11">
        <v>4</v>
      </c>
    </row>
    <row r="2005" spans="1:14" x14ac:dyDescent="0.25">
      <c r="A2005">
        <v>50105</v>
      </c>
      <c r="B2005" s="5">
        <v>2012</v>
      </c>
      <c r="C2005" s="4">
        <f>VLOOKUP(B2005&amp;A2005,[1]obs_dates!$C$1:$D$661,2,FALSE)</f>
        <v>41255</v>
      </c>
      <c r="D2005" t="s">
        <v>46</v>
      </c>
      <c r="E2005" t="s">
        <v>42</v>
      </c>
      <c r="F2005" t="s">
        <v>9</v>
      </c>
      <c r="G2005" t="str">
        <f t="shared" si="31"/>
        <v>grazed-ungrazed</v>
      </c>
      <c r="I2005" s="5">
        <v>3692</v>
      </c>
      <c r="J2005" s="16" t="s">
        <v>15</v>
      </c>
      <c r="K2005" s="5" t="str">
        <f>VLOOKUP(J2005,[1]spp_list!$A$1:$I$200,6,0)</f>
        <v>nativetree</v>
      </c>
      <c r="L2005" s="5" t="str">
        <f>VLOOKUP(J2005,[1]spp_list!$A$1:$I$200,9,0)</f>
        <v>dicot_angiosperm</v>
      </c>
      <c r="M2005" s="5" t="s">
        <v>11</v>
      </c>
      <c r="N2005" s="11">
        <v>7</v>
      </c>
    </row>
    <row r="2006" spans="1:14" x14ac:dyDescent="0.25">
      <c r="A2006">
        <v>50105</v>
      </c>
      <c r="B2006" s="5">
        <v>2012</v>
      </c>
      <c r="C2006" s="4">
        <f>VLOOKUP(B2006&amp;A2006,[1]obs_dates!$C$1:$D$661,2,FALSE)</f>
        <v>41255</v>
      </c>
      <c r="D2006" t="s">
        <v>46</v>
      </c>
      <c r="E2006" t="s">
        <v>42</v>
      </c>
      <c r="F2006" t="s">
        <v>9</v>
      </c>
      <c r="G2006" t="str">
        <f t="shared" si="31"/>
        <v>grazed-ungrazed</v>
      </c>
      <c r="I2006" s="5">
        <v>3692</v>
      </c>
      <c r="J2006" s="16" t="s">
        <v>16</v>
      </c>
      <c r="K2006" s="5" t="str">
        <f>VLOOKUP(J2006,[1]spp_list!$A$1:$I$200,6,0)</f>
        <v>nativetree</v>
      </c>
      <c r="L2006" s="5" t="str">
        <f>VLOOKUP(J2006,[1]spp_list!$A$1:$I$200,9,0)</f>
        <v>dicot_angiosperm</v>
      </c>
      <c r="M2006" s="5" t="s">
        <v>11</v>
      </c>
      <c r="N2006" s="11">
        <v>26</v>
      </c>
    </row>
    <row r="2007" spans="1:14" x14ac:dyDescent="0.25">
      <c r="A2007">
        <v>50105</v>
      </c>
      <c r="B2007" s="5">
        <v>2012</v>
      </c>
      <c r="C2007" s="4">
        <f>VLOOKUP(B2007&amp;A2007,[1]obs_dates!$C$1:$D$661,2,FALSE)</f>
        <v>41255</v>
      </c>
      <c r="D2007" t="s">
        <v>46</v>
      </c>
      <c r="E2007" t="s">
        <v>42</v>
      </c>
      <c r="F2007" t="s">
        <v>9</v>
      </c>
      <c r="G2007" t="str">
        <f t="shared" si="31"/>
        <v>grazed-ungrazed</v>
      </c>
      <c r="I2007" s="5">
        <v>3692</v>
      </c>
      <c r="J2007" s="16" t="s">
        <v>38</v>
      </c>
      <c r="K2007" s="5" t="str">
        <f>VLOOKUP(J2007,[1]spp_list!$A$1:$I$200,6,0)</f>
        <v>nativetree</v>
      </c>
      <c r="L2007" s="5" t="str">
        <f>VLOOKUP(J2007,[1]spp_list!$A$1:$I$200,9,0)</f>
        <v>dicot_angiosperm</v>
      </c>
      <c r="M2007" s="5" t="s">
        <v>11</v>
      </c>
      <c r="N2007" s="11">
        <v>1</v>
      </c>
    </row>
    <row r="2008" spans="1:14" x14ac:dyDescent="0.25">
      <c r="A2008">
        <v>50105</v>
      </c>
      <c r="B2008" s="5">
        <v>2012</v>
      </c>
      <c r="C2008" s="4">
        <f>VLOOKUP(B2008&amp;A2008,[1]obs_dates!$C$1:$D$661,2,FALSE)</f>
        <v>41255</v>
      </c>
      <c r="D2008" t="s">
        <v>46</v>
      </c>
      <c r="E2008" t="s">
        <v>42</v>
      </c>
      <c r="F2008" t="s">
        <v>9</v>
      </c>
      <c r="G2008" t="str">
        <f t="shared" si="31"/>
        <v>grazed-ungrazed</v>
      </c>
      <c r="I2008" s="5">
        <v>3692</v>
      </c>
      <c r="J2008" s="16" t="s">
        <v>18</v>
      </c>
      <c r="K2008" s="5" t="str">
        <f>VLOOKUP(J2008,[1]spp_list!$A$1:$I$200,6,0)</f>
        <v>nativetree</v>
      </c>
      <c r="L2008" s="5" t="str">
        <f>VLOOKUP(J2008,[1]spp_list!$A$1:$I$200,9,0)</f>
        <v>monocot_angiosperm</v>
      </c>
      <c r="M2008" s="5" t="s">
        <v>11</v>
      </c>
      <c r="N2008" s="11">
        <v>37</v>
      </c>
    </row>
    <row r="2009" spans="1:14" x14ac:dyDescent="0.25">
      <c r="A2009">
        <v>50105</v>
      </c>
      <c r="B2009" s="5">
        <v>2012</v>
      </c>
      <c r="C2009" s="4">
        <f>VLOOKUP(B2009&amp;A2009,[1]obs_dates!$C$1:$D$661,2,FALSE)</f>
        <v>41255</v>
      </c>
      <c r="D2009" t="s">
        <v>46</v>
      </c>
      <c r="E2009" t="s">
        <v>42</v>
      </c>
      <c r="F2009" t="s">
        <v>9</v>
      </c>
      <c r="G2009" t="str">
        <f t="shared" si="31"/>
        <v>grazed-ungrazed</v>
      </c>
      <c r="I2009" s="5">
        <v>3692</v>
      </c>
      <c r="J2009" s="16" t="s">
        <v>37</v>
      </c>
      <c r="K2009" s="5" t="str">
        <f>VLOOKUP(J2009,[1]spp_list!$A$1:$I$200,6,0)</f>
        <v>nativetree</v>
      </c>
      <c r="L2009" s="5" t="str">
        <f>VLOOKUP(J2009,[1]spp_list!$A$1:$I$200,9,0)</f>
        <v>gymnosperm</v>
      </c>
      <c r="M2009" s="5" t="s">
        <v>20</v>
      </c>
      <c r="N2009" s="15">
        <v>3</v>
      </c>
    </row>
    <row r="2010" spans="1:14" x14ac:dyDescent="0.25">
      <c r="A2010">
        <v>50105</v>
      </c>
      <c r="B2010" s="5">
        <v>2012</v>
      </c>
      <c r="C2010" s="4">
        <f>VLOOKUP(B2010&amp;A2010,[1]obs_dates!$C$1:$D$661,2,FALSE)</f>
        <v>41255</v>
      </c>
      <c r="D2010" t="s">
        <v>46</v>
      </c>
      <c r="E2010" t="s">
        <v>42</v>
      </c>
      <c r="F2010" t="s">
        <v>9</v>
      </c>
      <c r="G2010" t="str">
        <f t="shared" si="31"/>
        <v>grazed-ungrazed</v>
      </c>
      <c r="I2010" s="5">
        <v>3692</v>
      </c>
      <c r="J2010" s="16" t="s">
        <v>14</v>
      </c>
      <c r="K2010" s="5" t="str">
        <f>VLOOKUP(J2010,[1]spp_list!$A$1:$I$200,6,0)</f>
        <v>nativeshrub</v>
      </c>
      <c r="L2010" s="5" t="str">
        <f>VLOOKUP(J2010,[1]spp_list!$A$1:$I$200,9,0)</f>
        <v>dicot_angiosperm</v>
      </c>
      <c r="M2010" s="5" t="s">
        <v>20</v>
      </c>
      <c r="N2010" s="15">
        <v>1</v>
      </c>
    </row>
    <row r="2011" spans="1:14" x14ac:dyDescent="0.25">
      <c r="A2011">
        <v>50105</v>
      </c>
      <c r="B2011" s="5">
        <v>2012</v>
      </c>
      <c r="C2011" s="4">
        <f>VLOOKUP(B2011&amp;A2011,[1]obs_dates!$C$1:$D$661,2,FALSE)</f>
        <v>41255</v>
      </c>
      <c r="D2011" t="s">
        <v>46</v>
      </c>
      <c r="E2011" t="s">
        <v>42</v>
      </c>
      <c r="F2011" t="s">
        <v>9</v>
      </c>
      <c r="G2011" t="str">
        <f t="shared" si="31"/>
        <v>grazed-ungrazed</v>
      </c>
      <c r="I2011" s="5">
        <v>3692</v>
      </c>
      <c r="J2011" s="16" t="s">
        <v>15</v>
      </c>
      <c r="K2011" s="5" t="str">
        <f>VLOOKUP(J2011,[1]spp_list!$A$1:$I$200,6,0)</f>
        <v>nativetree</v>
      </c>
      <c r="L2011" s="5" t="str">
        <f>VLOOKUP(J2011,[1]spp_list!$A$1:$I$200,9,0)</f>
        <v>dicot_angiosperm</v>
      </c>
      <c r="M2011" s="5" t="s">
        <v>20</v>
      </c>
      <c r="N2011" s="15">
        <v>1</v>
      </c>
    </row>
    <row r="2012" spans="1:14" x14ac:dyDescent="0.25">
      <c r="A2012">
        <v>50105</v>
      </c>
      <c r="B2012" s="5">
        <v>2012</v>
      </c>
      <c r="C2012" s="4">
        <f>VLOOKUP(B2012&amp;A2012,[1]obs_dates!$C$1:$D$661,2,FALSE)</f>
        <v>41255</v>
      </c>
      <c r="D2012" t="s">
        <v>46</v>
      </c>
      <c r="E2012" t="s">
        <v>42</v>
      </c>
      <c r="F2012" t="s">
        <v>9</v>
      </c>
      <c r="G2012" t="str">
        <f t="shared" si="31"/>
        <v>grazed-ungrazed</v>
      </c>
      <c r="I2012" s="5">
        <v>3692</v>
      </c>
      <c r="J2012" s="16" t="s">
        <v>23</v>
      </c>
      <c r="K2012" s="5" t="str">
        <f>VLOOKUP(J2012,[1]spp_list!$A$1:$I$200,6,0)</f>
        <v>nativetree</v>
      </c>
      <c r="L2012" s="5" t="str">
        <f>VLOOKUP(J2012,[1]spp_list!$A$1:$I$200,9,0)</f>
        <v>dicot_angiosperm</v>
      </c>
      <c r="M2012" s="5" t="s">
        <v>20</v>
      </c>
      <c r="N2012" s="15">
        <v>1</v>
      </c>
    </row>
    <row r="2013" spans="1:14" x14ac:dyDescent="0.25">
      <c r="A2013">
        <v>50105</v>
      </c>
      <c r="B2013" s="5">
        <v>2012</v>
      </c>
      <c r="C2013" s="4">
        <f>VLOOKUP(B2013&amp;A2013,[1]obs_dates!$C$1:$D$661,2,FALSE)</f>
        <v>41255</v>
      </c>
      <c r="D2013" t="s">
        <v>46</v>
      </c>
      <c r="E2013" t="s">
        <v>42</v>
      </c>
      <c r="F2013" t="s">
        <v>9</v>
      </c>
      <c r="G2013" t="str">
        <f t="shared" si="31"/>
        <v>grazed-ungrazed</v>
      </c>
      <c r="I2013" s="5">
        <v>3692</v>
      </c>
      <c r="J2013" s="16" t="s">
        <v>18</v>
      </c>
      <c r="K2013" s="5" t="str">
        <f>VLOOKUP(J2013,[1]spp_list!$A$1:$I$200,6,0)</f>
        <v>nativetree</v>
      </c>
      <c r="L2013" s="5" t="str">
        <f>VLOOKUP(J2013,[1]spp_list!$A$1:$I$200,9,0)</f>
        <v>monocot_angiosperm</v>
      </c>
      <c r="M2013" s="5" t="s">
        <v>20</v>
      </c>
      <c r="N2013" s="15">
        <v>2</v>
      </c>
    </row>
    <row r="2014" spans="1:14" x14ac:dyDescent="0.25">
      <c r="A2014">
        <v>50203</v>
      </c>
      <c r="B2014" s="5">
        <v>2012</v>
      </c>
      <c r="C2014" s="4">
        <f>VLOOKUP(B2014&amp;A2014,[1]obs_dates!$C$1:$D$661,2,FALSE)</f>
        <v>41255</v>
      </c>
      <c r="D2014" t="s">
        <v>46</v>
      </c>
      <c r="E2014" t="s">
        <v>42</v>
      </c>
      <c r="F2014" t="s">
        <v>9</v>
      </c>
      <c r="G2014" t="str">
        <f t="shared" si="31"/>
        <v>grazed-ungrazed</v>
      </c>
      <c r="H2014" s="5">
        <v>3896</v>
      </c>
      <c r="I2014" s="5">
        <v>4004</v>
      </c>
      <c r="J2014" s="16" t="s">
        <v>26</v>
      </c>
      <c r="K2014" s="5" t="str">
        <f>VLOOKUP(J2014,[1]spp_list!$A$1:$I$200,6,0)</f>
        <v>nativetree</v>
      </c>
      <c r="L2014" s="5" t="str">
        <f>VLOOKUP(J2014,[1]spp_list!$A$1:$I$200,9,0)</f>
        <v>dicot_angiosperm</v>
      </c>
      <c r="M2014" s="5" t="s">
        <v>11</v>
      </c>
      <c r="N2014" s="11">
        <v>17</v>
      </c>
    </row>
    <row r="2015" spans="1:14" x14ac:dyDescent="0.25">
      <c r="A2015">
        <v>50203</v>
      </c>
      <c r="B2015" s="5">
        <v>2012</v>
      </c>
      <c r="C2015" s="4">
        <f>VLOOKUP(B2015&amp;A2015,[1]obs_dates!$C$1:$D$661,2,FALSE)</f>
        <v>41255</v>
      </c>
      <c r="D2015" t="s">
        <v>46</v>
      </c>
      <c r="E2015" t="s">
        <v>42</v>
      </c>
      <c r="F2015" t="s">
        <v>9</v>
      </c>
      <c r="G2015" t="str">
        <f t="shared" si="31"/>
        <v>grazed-ungrazed</v>
      </c>
      <c r="H2015" s="5">
        <v>3896</v>
      </c>
      <c r="I2015" s="5">
        <v>4004</v>
      </c>
      <c r="J2015" s="16" t="s">
        <v>22</v>
      </c>
      <c r="K2015" s="5" t="str">
        <f>VLOOKUP(J2015,[1]spp_list!$A$1:$I$200,6,0)</f>
        <v>nativetreefern</v>
      </c>
      <c r="L2015" s="5" t="str">
        <f>VLOOKUP(J2015,[1]spp_list!$A$1:$I$200,9,0)</f>
        <v>ferns_and_lycophytes</v>
      </c>
      <c r="M2015" s="5" t="s">
        <v>11</v>
      </c>
      <c r="N2015" s="11">
        <v>1</v>
      </c>
    </row>
    <row r="2016" spans="1:14" x14ac:dyDescent="0.25">
      <c r="A2016">
        <v>50203</v>
      </c>
      <c r="B2016" s="5">
        <v>2012</v>
      </c>
      <c r="C2016" s="4">
        <f>VLOOKUP(B2016&amp;A2016,[1]obs_dates!$C$1:$D$661,2,FALSE)</f>
        <v>41255</v>
      </c>
      <c r="D2016" t="s">
        <v>46</v>
      </c>
      <c r="E2016" t="s">
        <v>42</v>
      </c>
      <c r="F2016" t="s">
        <v>9</v>
      </c>
      <c r="G2016" t="str">
        <f t="shared" si="31"/>
        <v>grazed-ungrazed</v>
      </c>
      <c r="H2016" s="5">
        <v>3896</v>
      </c>
      <c r="I2016" s="5">
        <v>4004</v>
      </c>
      <c r="J2016" s="16" t="s">
        <v>13</v>
      </c>
      <c r="K2016" s="5" t="str">
        <f>VLOOKUP(J2016,[1]spp_list!$A$1:$I$200,6,0)</f>
        <v>nativetreefern</v>
      </c>
      <c r="L2016" s="5" t="str">
        <f>VLOOKUP(J2016,[1]spp_list!$A$1:$I$200,9,0)</f>
        <v>ferns_and_lycophytes</v>
      </c>
      <c r="M2016" s="5" t="s">
        <v>11</v>
      </c>
      <c r="N2016" s="11">
        <v>13</v>
      </c>
    </row>
    <row r="2017" spans="1:14" x14ac:dyDescent="0.25">
      <c r="A2017">
        <v>50203</v>
      </c>
      <c r="B2017" s="5">
        <v>2012</v>
      </c>
      <c r="C2017" s="4">
        <f>VLOOKUP(B2017&amp;A2017,[1]obs_dates!$C$1:$D$661,2,FALSE)</f>
        <v>41255</v>
      </c>
      <c r="D2017" t="s">
        <v>46</v>
      </c>
      <c r="E2017" t="s">
        <v>42</v>
      </c>
      <c r="F2017" t="s">
        <v>9</v>
      </c>
      <c r="G2017" t="str">
        <f t="shared" si="31"/>
        <v>grazed-ungrazed</v>
      </c>
      <c r="H2017" s="5">
        <v>3896</v>
      </c>
      <c r="I2017" s="5">
        <v>4004</v>
      </c>
      <c r="J2017" s="16" t="s">
        <v>14</v>
      </c>
      <c r="K2017" s="5" t="str">
        <f>VLOOKUP(J2017,[1]spp_list!$A$1:$I$200,6,0)</f>
        <v>nativeshrub</v>
      </c>
      <c r="L2017" s="5" t="str">
        <f>VLOOKUP(J2017,[1]spp_list!$A$1:$I$200,9,0)</f>
        <v>dicot_angiosperm</v>
      </c>
      <c r="M2017" s="5" t="s">
        <v>11</v>
      </c>
      <c r="N2017" s="11">
        <v>3</v>
      </c>
    </row>
    <row r="2018" spans="1:14" x14ac:dyDescent="0.25">
      <c r="A2018">
        <v>50203</v>
      </c>
      <c r="B2018" s="5">
        <v>2012</v>
      </c>
      <c r="C2018" s="4">
        <f>VLOOKUP(B2018&amp;A2018,[1]obs_dates!$C$1:$D$661,2,FALSE)</f>
        <v>41255</v>
      </c>
      <c r="D2018" t="s">
        <v>46</v>
      </c>
      <c r="E2018" t="s">
        <v>42</v>
      </c>
      <c r="F2018" t="s">
        <v>9</v>
      </c>
      <c r="G2018" t="str">
        <f t="shared" si="31"/>
        <v>grazed-ungrazed</v>
      </c>
      <c r="H2018" s="5">
        <v>3896</v>
      </c>
      <c r="I2018" s="5">
        <v>4004</v>
      </c>
      <c r="J2018" s="16" t="s">
        <v>15</v>
      </c>
      <c r="K2018" s="5" t="str">
        <f>VLOOKUP(J2018,[1]spp_list!$A$1:$I$200,6,0)</f>
        <v>nativetree</v>
      </c>
      <c r="L2018" s="5" t="str">
        <f>VLOOKUP(J2018,[1]spp_list!$A$1:$I$200,9,0)</f>
        <v>dicot_angiosperm</v>
      </c>
      <c r="M2018" s="5" t="s">
        <v>11</v>
      </c>
      <c r="N2018" s="11">
        <v>5</v>
      </c>
    </row>
    <row r="2019" spans="1:14" x14ac:dyDescent="0.25">
      <c r="A2019">
        <v>50203</v>
      </c>
      <c r="B2019" s="5">
        <v>2012</v>
      </c>
      <c r="C2019" s="4">
        <f>VLOOKUP(B2019&amp;A2019,[1]obs_dates!$C$1:$D$661,2,FALSE)</f>
        <v>41255</v>
      </c>
      <c r="D2019" t="s">
        <v>46</v>
      </c>
      <c r="E2019" t="s">
        <v>42</v>
      </c>
      <c r="F2019" t="s">
        <v>9</v>
      </c>
      <c r="G2019" t="str">
        <f t="shared" si="31"/>
        <v>grazed-ungrazed</v>
      </c>
      <c r="H2019" s="5">
        <v>3896</v>
      </c>
      <c r="I2019" s="5">
        <v>4004</v>
      </c>
      <c r="J2019" s="16" t="s">
        <v>57</v>
      </c>
      <c r="K2019" s="5" t="str">
        <f>VLOOKUP(J2019,[1]spp_list!$A$1:$I$200,6,0)</f>
        <v>nativeshrub</v>
      </c>
      <c r="L2019" s="5" t="str">
        <f>VLOOKUP(J2019,[1]spp_list!$A$1:$I$200,9,0)</f>
        <v>dicot_angiosperm</v>
      </c>
      <c r="M2019" s="5" t="s">
        <v>11</v>
      </c>
      <c r="N2019" s="11">
        <v>2</v>
      </c>
    </row>
    <row r="2020" spans="1:14" x14ac:dyDescent="0.25">
      <c r="A2020">
        <v>50203</v>
      </c>
      <c r="B2020" s="5">
        <v>2012</v>
      </c>
      <c r="C2020" s="4">
        <f>VLOOKUP(B2020&amp;A2020,[1]obs_dates!$C$1:$D$661,2,FALSE)</f>
        <v>41255</v>
      </c>
      <c r="D2020" t="s">
        <v>46</v>
      </c>
      <c r="E2020" t="s">
        <v>42</v>
      </c>
      <c r="F2020" t="s">
        <v>9</v>
      </c>
      <c r="G2020" t="str">
        <f t="shared" si="31"/>
        <v>grazed-ungrazed</v>
      </c>
      <c r="H2020" s="5">
        <v>3896</v>
      </c>
      <c r="I2020" s="5">
        <v>4004</v>
      </c>
      <c r="J2020" s="16" t="s">
        <v>16</v>
      </c>
      <c r="K2020" s="5" t="str">
        <f>VLOOKUP(J2020,[1]spp_list!$A$1:$I$200,6,0)</f>
        <v>nativetree</v>
      </c>
      <c r="L2020" s="5" t="str">
        <f>VLOOKUP(J2020,[1]spp_list!$A$1:$I$200,9,0)</f>
        <v>dicot_angiosperm</v>
      </c>
      <c r="M2020" s="5" t="s">
        <v>11</v>
      </c>
      <c r="N2020" s="11">
        <v>36</v>
      </c>
    </row>
    <row r="2021" spans="1:14" x14ac:dyDescent="0.25">
      <c r="A2021">
        <v>50203</v>
      </c>
      <c r="B2021" s="5">
        <v>2012</v>
      </c>
      <c r="C2021" s="4">
        <f>VLOOKUP(B2021&amp;A2021,[1]obs_dates!$C$1:$D$661,2,FALSE)</f>
        <v>41255</v>
      </c>
      <c r="D2021" t="s">
        <v>46</v>
      </c>
      <c r="E2021" t="s">
        <v>42</v>
      </c>
      <c r="F2021" t="s">
        <v>9</v>
      </c>
      <c r="G2021" t="str">
        <f t="shared" si="31"/>
        <v>grazed-ungrazed</v>
      </c>
      <c r="H2021" s="5">
        <v>3896</v>
      </c>
      <c r="I2021" s="5">
        <v>4004</v>
      </c>
      <c r="J2021" s="16" t="s">
        <v>78</v>
      </c>
      <c r="K2021" s="5" t="str">
        <f>VLOOKUP(J2021,[1]spp_list!$A$1:$I$200,6,0)</f>
        <v>nativeepifern</v>
      </c>
      <c r="L2021" s="5" t="str">
        <f>VLOOKUP(J2021,[1]spp_list!$A$1:$I$200,9,0)</f>
        <v>ferns_and_lycophytes</v>
      </c>
      <c r="M2021" s="5" t="s">
        <v>11</v>
      </c>
      <c r="N2021" s="11">
        <v>1</v>
      </c>
    </row>
    <row r="2022" spans="1:14" x14ac:dyDescent="0.25">
      <c r="A2022">
        <v>50203</v>
      </c>
      <c r="B2022" s="5">
        <v>2012</v>
      </c>
      <c r="C2022" s="4">
        <f>VLOOKUP(B2022&amp;A2022,[1]obs_dates!$C$1:$D$661,2,FALSE)</f>
        <v>41255</v>
      </c>
      <c r="D2022" t="s">
        <v>46</v>
      </c>
      <c r="E2022" t="s">
        <v>42</v>
      </c>
      <c r="F2022" t="s">
        <v>9</v>
      </c>
      <c r="G2022" t="str">
        <f t="shared" si="31"/>
        <v>grazed-ungrazed</v>
      </c>
      <c r="H2022" s="5">
        <v>3896</v>
      </c>
      <c r="I2022" s="5">
        <v>4004</v>
      </c>
      <c r="J2022" s="16" t="s">
        <v>26</v>
      </c>
      <c r="K2022" s="5" t="str">
        <f>VLOOKUP(J2022,[1]spp_list!$A$1:$I$200,6,0)</f>
        <v>nativetree</v>
      </c>
      <c r="L2022" s="5" t="str">
        <f>VLOOKUP(J2022,[1]spp_list!$A$1:$I$200,9,0)</f>
        <v>dicot_angiosperm</v>
      </c>
      <c r="M2022" s="5" t="s">
        <v>20</v>
      </c>
      <c r="N2022" s="15">
        <v>1</v>
      </c>
    </row>
    <row r="2023" spans="1:14" x14ac:dyDescent="0.25">
      <c r="A2023">
        <v>50203</v>
      </c>
      <c r="B2023" s="5">
        <v>2012</v>
      </c>
      <c r="C2023" s="4">
        <f>VLOOKUP(B2023&amp;A2023,[1]obs_dates!$C$1:$D$661,2,FALSE)</f>
        <v>41255</v>
      </c>
      <c r="D2023" t="s">
        <v>46</v>
      </c>
      <c r="E2023" t="s">
        <v>42</v>
      </c>
      <c r="F2023" t="s">
        <v>9</v>
      </c>
      <c r="G2023" t="str">
        <f t="shared" si="31"/>
        <v>grazed-ungrazed</v>
      </c>
      <c r="H2023" s="5">
        <v>3896</v>
      </c>
      <c r="I2023" s="5">
        <v>4004</v>
      </c>
      <c r="J2023" s="16" t="s">
        <v>23</v>
      </c>
      <c r="K2023" s="5" t="str">
        <f>VLOOKUP(J2023,[1]spp_list!$A$1:$I$200,6,0)</f>
        <v>nativetree</v>
      </c>
      <c r="L2023" s="5" t="str">
        <f>VLOOKUP(J2023,[1]spp_list!$A$1:$I$200,9,0)</f>
        <v>dicot_angiosperm</v>
      </c>
      <c r="M2023" s="5" t="s">
        <v>20</v>
      </c>
      <c r="N2023" s="15">
        <v>2</v>
      </c>
    </row>
    <row r="2024" spans="1:14" x14ac:dyDescent="0.25">
      <c r="A2024">
        <v>50203</v>
      </c>
      <c r="B2024" s="5">
        <v>2012</v>
      </c>
      <c r="C2024" s="4">
        <f>VLOOKUP(B2024&amp;A2024,[1]obs_dates!$C$1:$D$661,2,FALSE)</f>
        <v>41255</v>
      </c>
      <c r="D2024" t="s">
        <v>46</v>
      </c>
      <c r="E2024" t="s">
        <v>42</v>
      </c>
      <c r="F2024" t="s">
        <v>9</v>
      </c>
      <c r="G2024" t="str">
        <f t="shared" si="31"/>
        <v>grazed-ungrazed</v>
      </c>
      <c r="H2024" s="5">
        <v>3896</v>
      </c>
      <c r="I2024" s="5">
        <v>4004</v>
      </c>
      <c r="J2024" s="16" t="s">
        <v>16</v>
      </c>
      <c r="K2024" s="5" t="str">
        <f>VLOOKUP(J2024,[1]spp_list!$A$1:$I$200,6,0)</f>
        <v>nativetree</v>
      </c>
      <c r="L2024" s="5" t="str">
        <f>VLOOKUP(J2024,[1]spp_list!$A$1:$I$200,9,0)</f>
        <v>dicot_angiosperm</v>
      </c>
      <c r="M2024" s="5" t="s">
        <v>20</v>
      </c>
      <c r="N2024" s="15">
        <v>16</v>
      </c>
    </row>
    <row r="2025" spans="1:14" x14ac:dyDescent="0.25">
      <c r="A2025">
        <v>50203</v>
      </c>
      <c r="B2025" s="5">
        <v>2012</v>
      </c>
      <c r="C2025" s="4">
        <f>VLOOKUP(B2025&amp;A2025,[1]obs_dates!$C$1:$D$661,2,FALSE)</f>
        <v>41255</v>
      </c>
      <c r="D2025" t="s">
        <v>46</v>
      </c>
      <c r="E2025" t="s">
        <v>42</v>
      </c>
      <c r="F2025" t="s">
        <v>9</v>
      </c>
      <c r="G2025" t="str">
        <f t="shared" si="31"/>
        <v>grazed-ungrazed</v>
      </c>
      <c r="H2025" s="5">
        <v>3896</v>
      </c>
      <c r="I2025" s="5">
        <v>4004</v>
      </c>
      <c r="J2025" s="16" t="s">
        <v>38</v>
      </c>
      <c r="K2025" s="5" t="str">
        <f>VLOOKUP(J2025,[1]spp_list!$A$1:$I$200,6,0)</f>
        <v>nativetree</v>
      </c>
      <c r="L2025" s="5" t="str">
        <f>VLOOKUP(J2025,[1]spp_list!$A$1:$I$200,9,0)</f>
        <v>dicot_angiosperm</v>
      </c>
      <c r="M2025" s="5" t="s">
        <v>20</v>
      </c>
      <c r="N2025" s="15">
        <v>2</v>
      </c>
    </row>
    <row r="2026" spans="1:14" x14ac:dyDescent="0.25">
      <c r="A2026">
        <v>50203</v>
      </c>
      <c r="B2026" s="5">
        <v>2012</v>
      </c>
      <c r="C2026" s="4">
        <f>VLOOKUP(B2026&amp;A2026,[1]obs_dates!$C$1:$D$661,2,FALSE)</f>
        <v>41255</v>
      </c>
      <c r="D2026" t="s">
        <v>46</v>
      </c>
      <c r="E2026" t="s">
        <v>42</v>
      </c>
      <c r="F2026" t="s">
        <v>9</v>
      </c>
      <c r="G2026" t="str">
        <f t="shared" si="31"/>
        <v>grazed-ungrazed</v>
      </c>
      <c r="H2026" s="5">
        <v>3896</v>
      </c>
      <c r="I2026" s="5">
        <v>4004</v>
      </c>
      <c r="J2026" s="16" t="s">
        <v>18</v>
      </c>
      <c r="K2026" s="5" t="str">
        <f>VLOOKUP(J2026,[1]spp_list!$A$1:$I$200,6,0)</f>
        <v>nativetree</v>
      </c>
      <c r="L2026" s="5" t="str">
        <f>VLOOKUP(J2026,[1]spp_list!$A$1:$I$200,9,0)</f>
        <v>monocot_angiosperm</v>
      </c>
      <c r="M2026" s="5" t="s">
        <v>20</v>
      </c>
      <c r="N2026" s="15">
        <v>4</v>
      </c>
    </row>
    <row r="2027" spans="1:14" x14ac:dyDescent="0.25">
      <c r="A2027">
        <v>50204</v>
      </c>
      <c r="B2027" s="5">
        <v>2012</v>
      </c>
      <c r="C2027" s="4">
        <f>VLOOKUP(B2027&amp;A2027,[1]obs_dates!$C$1:$D$661,2,FALSE)</f>
        <v>41255</v>
      </c>
      <c r="D2027" t="s">
        <v>46</v>
      </c>
      <c r="E2027" t="s">
        <v>42</v>
      </c>
      <c r="F2027" t="s">
        <v>9</v>
      </c>
      <c r="G2027" t="str">
        <f t="shared" si="31"/>
        <v>grazed-ungrazed</v>
      </c>
      <c r="H2027" s="5">
        <v>2509</v>
      </c>
      <c r="I2027" s="5">
        <v>2491</v>
      </c>
      <c r="J2027" s="16" t="s">
        <v>26</v>
      </c>
      <c r="K2027" s="5" t="str">
        <f>VLOOKUP(J2027,[1]spp_list!$A$1:$I$200,6,0)</f>
        <v>nativetree</v>
      </c>
      <c r="L2027" s="5" t="str">
        <f>VLOOKUP(J2027,[1]spp_list!$A$1:$I$200,9,0)</f>
        <v>dicot_angiosperm</v>
      </c>
      <c r="M2027" s="5" t="s">
        <v>11</v>
      </c>
      <c r="N2027" s="11">
        <v>1</v>
      </c>
    </row>
    <row r="2028" spans="1:14" x14ac:dyDescent="0.25">
      <c r="A2028">
        <v>50204</v>
      </c>
      <c r="B2028" s="5">
        <v>2012</v>
      </c>
      <c r="C2028" s="4">
        <f>VLOOKUP(B2028&amp;A2028,[1]obs_dates!$C$1:$D$661,2,FALSE)</f>
        <v>41255</v>
      </c>
      <c r="D2028" t="s">
        <v>46</v>
      </c>
      <c r="E2028" t="s">
        <v>42</v>
      </c>
      <c r="F2028" t="s">
        <v>9</v>
      </c>
      <c r="G2028" t="str">
        <f t="shared" si="31"/>
        <v>grazed-ungrazed</v>
      </c>
      <c r="H2028" s="5">
        <v>2509</v>
      </c>
      <c r="I2028" s="5">
        <v>2491</v>
      </c>
      <c r="J2028" s="16" t="s">
        <v>22</v>
      </c>
      <c r="K2028" s="5" t="str">
        <f>VLOOKUP(J2028,[1]spp_list!$A$1:$I$200,6,0)</f>
        <v>nativetreefern</v>
      </c>
      <c r="L2028" s="5" t="str">
        <f>VLOOKUP(J2028,[1]spp_list!$A$1:$I$200,9,0)</f>
        <v>ferns_and_lycophytes</v>
      </c>
      <c r="M2028" s="5" t="s">
        <v>11</v>
      </c>
      <c r="N2028" s="11">
        <v>7</v>
      </c>
    </row>
    <row r="2029" spans="1:14" x14ac:dyDescent="0.25">
      <c r="A2029">
        <v>50204</v>
      </c>
      <c r="B2029" s="5">
        <v>2012</v>
      </c>
      <c r="C2029" s="4">
        <f>VLOOKUP(B2029&amp;A2029,[1]obs_dates!$C$1:$D$661,2,FALSE)</f>
        <v>41255</v>
      </c>
      <c r="D2029" t="s">
        <v>46</v>
      </c>
      <c r="E2029" t="s">
        <v>42</v>
      </c>
      <c r="F2029" t="s">
        <v>9</v>
      </c>
      <c r="G2029" t="str">
        <f t="shared" si="31"/>
        <v>grazed-ungrazed</v>
      </c>
      <c r="H2029" s="5">
        <v>2509</v>
      </c>
      <c r="I2029" s="5">
        <v>2491</v>
      </c>
      <c r="J2029" s="16" t="s">
        <v>13</v>
      </c>
      <c r="K2029" s="5" t="str">
        <f>VLOOKUP(J2029,[1]spp_list!$A$1:$I$200,6,0)</f>
        <v>nativetreefern</v>
      </c>
      <c r="L2029" s="5" t="str">
        <f>VLOOKUP(J2029,[1]spp_list!$A$1:$I$200,9,0)</f>
        <v>ferns_and_lycophytes</v>
      </c>
      <c r="M2029" s="5" t="s">
        <v>11</v>
      </c>
      <c r="N2029" s="11">
        <v>12</v>
      </c>
    </row>
    <row r="2030" spans="1:14" x14ac:dyDescent="0.25">
      <c r="A2030">
        <v>50204</v>
      </c>
      <c r="B2030" s="5">
        <v>2012</v>
      </c>
      <c r="C2030" s="4">
        <f>VLOOKUP(B2030&amp;A2030,[1]obs_dates!$C$1:$D$661,2,FALSE)</f>
        <v>41255</v>
      </c>
      <c r="D2030" t="s">
        <v>46</v>
      </c>
      <c r="E2030" t="s">
        <v>42</v>
      </c>
      <c r="F2030" t="s">
        <v>9</v>
      </c>
      <c r="G2030" t="str">
        <f t="shared" si="31"/>
        <v>grazed-ungrazed</v>
      </c>
      <c r="H2030" s="5">
        <v>2509</v>
      </c>
      <c r="I2030" s="5">
        <v>2491</v>
      </c>
      <c r="J2030" s="16" t="s">
        <v>14</v>
      </c>
      <c r="K2030" s="5" t="str">
        <f>VLOOKUP(J2030,[1]spp_list!$A$1:$I$200,6,0)</f>
        <v>nativeshrub</v>
      </c>
      <c r="L2030" s="5" t="str">
        <f>VLOOKUP(J2030,[1]spp_list!$A$1:$I$200,9,0)</f>
        <v>dicot_angiosperm</v>
      </c>
      <c r="M2030" s="5" t="s">
        <v>11</v>
      </c>
      <c r="N2030" s="11">
        <v>4</v>
      </c>
    </row>
    <row r="2031" spans="1:14" x14ac:dyDescent="0.25">
      <c r="A2031">
        <v>50204</v>
      </c>
      <c r="B2031" s="5">
        <v>2012</v>
      </c>
      <c r="C2031" s="4">
        <f>VLOOKUP(B2031&amp;A2031,[1]obs_dates!$C$1:$D$661,2,FALSE)</f>
        <v>41255</v>
      </c>
      <c r="D2031" t="s">
        <v>46</v>
      </c>
      <c r="E2031" t="s">
        <v>42</v>
      </c>
      <c r="F2031" t="s">
        <v>9</v>
      </c>
      <c r="G2031" t="str">
        <f t="shared" si="31"/>
        <v>grazed-ungrazed</v>
      </c>
      <c r="H2031" s="5">
        <v>2509</v>
      </c>
      <c r="I2031" s="5">
        <v>2491</v>
      </c>
      <c r="J2031" s="16" t="s">
        <v>15</v>
      </c>
      <c r="K2031" s="5" t="str">
        <f>VLOOKUP(J2031,[1]spp_list!$A$1:$I$200,6,0)</f>
        <v>nativetree</v>
      </c>
      <c r="L2031" s="5" t="str">
        <f>VLOOKUP(J2031,[1]spp_list!$A$1:$I$200,9,0)</f>
        <v>dicot_angiosperm</v>
      </c>
      <c r="M2031" s="5" t="s">
        <v>11</v>
      </c>
      <c r="N2031" s="11">
        <v>3</v>
      </c>
    </row>
    <row r="2032" spans="1:14" x14ac:dyDescent="0.25">
      <c r="A2032">
        <v>50204</v>
      </c>
      <c r="B2032" s="5">
        <v>2012</v>
      </c>
      <c r="C2032" s="4">
        <f>VLOOKUP(B2032&amp;A2032,[1]obs_dates!$C$1:$D$661,2,FALSE)</f>
        <v>41255</v>
      </c>
      <c r="D2032" t="s">
        <v>46</v>
      </c>
      <c r="E2032" t="s">
        <v>42</v>
      </c>
      <c r="F2032" t="s">
        <v>9</v>
      </c>
      <c r="G2032" t="str">
        <f t="shared" si="31"/>
        <v>grazed-ungrazed</v>
      </c>
      <c r="H2032" s="5">
        <v>2509</v>
      </c>
      <c r="I2032" s="5">
        <v>2491</v>
      </c>
      <c r="J2032" s="16" t="s">
        <v>49</v>
      </c>
      <c r="K2032" s="5" t="str">
        <f>VLOOKUP(J2032,[1]spp_list!$A$1:$I$200,6,0)</f>
        <v>nativetree</v>
      </c>
      <c r="L2032" s="5" t="str">
        <f>VLOOKUP(J2032,[1]spp_list!$A$1:$I$200,9,0)</f>
        <v>dicot_angiosperm</v>
      </c>
      <c r="M2032" s="5" t="s">
        <v>11</v>
      </c>
      <c r="N2032" s="11">
        <v>1</v>
      </c>
    </row>
    <row r="2033" spans="1:14" x14ac:dyDescent="0.25">
      <c r="A2033">
        <v>50204</v>
      </c>
      <c r="B2033" s="5">
        <v>2012</v>
      </c>
      <c r="C2033" s="4">
        <f>VLOOKUP(B2033&amp;A2033,[1]obs_dates!$C$1:$D$661,2,FALSE)</f>
        <v>41255</v>
      </c>
      <c r="D2033" t="s">
        <v>46</v>
      </c>
      <c r="E2033" t="s">
        <v>42</v>
      </c>
      <c r="F2033" t="s">
        <v>9</v>
      </c>
      <c r="G2033" t="str">
        <f t="shared" si="31"/>
        <v>grazed-ungrazed</v>
      </c>
      <c r="H2033" s="5">
        <v>2509</v>
      </c>
      <c r="I2033" s="5">
        <v>2491</v>
      </c>
      <c r="J2033" s="16" t="s">
        <v>16</v>
      </c>
      <c r="K2033" s="5" t="str">
        <f>VLOOKUP(J2033,[1]spp_list!$A$1:$I$200,6,0)</f>
        <v>nativetree</v>
      </c>
      <c r="L2033" s="5" t="str">
        <f>VLOOKUP(J2033,[1]spp_list!$A$1:$I$200,9,0)</f>
        <v>dicot_angiosperm</v>
      </c>
      <c r="M2033" s="5" t="s">
        <v>11</v>
      </c>
      <c r="N2033" s="11">
        <v>38</v>
      </c>
    </row>
    <row r="2034" spans="1:14" x14ac:dyDescent="0.25">
      <c r="A2034">
        <v>50204</v>
      </c>
      <c r="B2034" s="5">
        <v>2012</v>
      </c>
      <c r="C2034" s="4">
        <f>VLOOKUP(B2034&amp;A2034,[1]obs_dates!$C$1:$D$661,2,FALSE)</f>
        <v>41255</v>
      </c>
      <c r="D2034" t="s">
        <v>46</v>
      </c>
      <c r="E2034" t="s">
        <v>42</v>
      </c>
      <c r="F2034" t="s">
        <v>9</v>
      </c>
      <c r="G2034" t="str">
        <f t="shared" si="31"/>
        <v>grazed-ungrazed</v>
      </c>
      <c r="H2034" s="5">
        <v>2509</v>
      </c>
      <c r="I2034" s="5">
        <v>2491</v>
      </c>
      <c r="J2034" s="16" t="s">
        <v>18</v>
      </c>
      <c r="K2034" s="5" t="str">
        <f>VLOOKUP(J2034,[1]spp_list!$A$1:$I$200,6,0)</f>
        <v>nativetree</v>
      </c>
      <c r="L2034" s="5" t="str">
        <f>VLOOKUP(J2034,[1]spp_list!$A$1:$I$200,9,0)</f>
        <v>monocot_angiosperm</v>
      </c>
      <c r="M2034" s="5" t="s">
        <v>11</v>
      </c>
      <c r="N2034" s="11">
        <v>17</v>
      </c>
    </row>
    <row r="2035" spans="1:14" x14ac:dyDescent="0.25">
      <c r="A2035">
        <v>50204</v>
      </c>
      <c r="B2035" s="5">
        <v>2012</v>
      </c>
      <c r="C2035" s="4">
        <f>VLOOKUP(B2035&amp;A2035,[1]obs_dates!$C$1:$D$661,2,FALSE)</f>
        <v>41255</v>
      </c>
      <c r="D2035" t="s">
        <v>46</v>
      </c>
      <c r="E2035" t="s">
        <v>42</v>
      </c>
      <c r="F2035" t="s">
        <v>9</v>
      </c>
      <c r="G2035" t="str">
        <f t="shared" si="31"/>
        <v>grazed-ungrazed</v>
      </c>
      <c r="H2035" s="5">
        <v>2509</v>
      </c>
      <c r="I2035" s="5">
        <v>2491</v>
      </c>
      <c r="J2035" s="16" t="s">
        <v>37</v>
      </c>
      <c r="K2035" s="5" t="str">
        <f>VLOOKUP(J2035,[1]spp_list!$A$1:$I$200,6,0)</f>
        <v>nativetree</v>
      </c>
      <c r="L2035" s="5" t="str">
        <f>VLOOKUP(J2035,[1]spp_list!$A$1:$I$200,9,0)</f>
        <v>gymnosperm</v>
      </c>
      <c r="M2035" s="5" t="s">
        <v>20</v>
      </c>
      <c r="N2035" s="15">
        <v>1</v>
      </c>
    </row>
    <row r="2036" spans="1:14" x14ac:dyDescent="0.25">
      <c r="A2036">
        <v>50204</v>
      </c>
      <c r="B2036" s="5">
        <v>2012</v>
      </c>
      <c r="C2036" s="4">
        <f>VLOOKUP(B2036&amp;A2036,[1]obs_dates!$C$1:$D$661,2,FALSE)</f>
        <v>41255</v>
      </c>
      <c r="D2036" t="s">
        <v>46</v>
      </c>
      <c r="E2036" t="s">
        <v>42</v>
      </c>
      <c r="F2036" t="s">
        <v>9</v>
      </c>
      <c r="G2036" t="str">
        <f t="shared" si="31"/>
        <v>grazed-ungrazed</v>
      </c>
      <c r="H2036" s="5">
        <v>2509</v>
      </c>
      <c r="I2036" s="5">
        <v>2491</v>
      </c>
      <c r="J2036" s="16" t="s">
        <v>13</v>
      </c>
      <c r="K2036" s="5" t="str">
        <f>VLOOKUP(J2036,[1]spp_list!$A$1:$I$200,6,0)</f>
        <v>nativetreefern</v>
      </c>
      <c r="L2036" s="5" t="str">
        <f>VLOOKUP(J2036,[1]spp_list!$A$1:$I$200,9,0)</f>
        <v>ferns_and_lycophytes</v>
      </c>
      <c r="M2036" s="5" t="s">
        <v>20</v>
      </c>
      <c r="N2036" s="15">
        <v>1</v>
      </c>
    </row>
    <row r="2037" spans="1:14" x14ac:dyDescent="0.25">
      <c r="A2037">
        <v>50204</v>
      </c>
      <c r="B2037" s="5">
        <v>2012</v>
      </c>
      <c r="C2037" s="4">
        <f>VLOOKUP(B2037&amp;A2037,[1]obs_dates!$C$1:$D$661,2,FALSE)</f>
        <v>41255</v>
      </c>
      <c r="D2037" t="s">
        <v>46</v>
      </c>
      <c r="E2037" t="s">
        <v>42</v>
      </c>
      <c r="F2037" t="s">
        <v>9</v>
      </c>
      <c r="G2037" t="str">
        <f t="shared" si="31"/>
        <v>grazed-ungrazed</v>
      </c>
      <c r="H2037" s="5">
        <v>2509</v>
      </c>
      <c r="I2037" s="5">
        <v>2491</v>
      </c>
      <c r="J2037" s="16" t="s">
        <v>15</v>
      </c>
      <c r="K2037" s="5" t="str">
        <f>VLOOKUP(J2037,[1]spp_list!$A$1:$I$200,6,0)</f>
        <v>nativetree</v>
      </c>
      <c r="L2037" s="5" t="str">
        <f>VLOOKUP(J2037,[1]spp_list!$A$1:$I$200,9,0)</f>
        <v>dicot_angiosperm</v>
      </c>
      <c r="M2037" s="5" t="s">
        <v>20</v>
      </c>
      <c r="N2037" s="15">
        <v>1</v>
      </c>
    </row>
    <row r="2038" spans="1:14" x14ac:dyDescent="0.25">
      <c r="A2038">
        <v>50204</v>
      </c>
      <c r="B2038" s="5">
        <v>2012</v>
      </c>
      <c r="C2038" s="4">
        <f>VLOOKUP(B2038&amp;A2038,[1]obs_dates!$C$1:$D$661,2,FALSE)</f>
        <v>41255</v>
      </c>
      <c r="D2038" t="s">
        <v>46</v>
      </c>
      <c r="E2038" t="s">
        <v>42</v>
      </c>
      <c r="F2038" t="s">
        <v>9</v>
      </c>
      <c r="G2038" t="str">
        <f t="shared" si="31"/>
        <v>grazed-ungrazed</v>
      </c>
      <c r="H2038" s="5">
        <v>2509</v>
      </c>
      <c r="I2038" s="5">
        <v>2491</v>
      </c>
      <c r="J2038" s="16" t="s">
        <v>23</v>
      </c>
      <c r="K2038" s="5" t="str">
        <f>VLOOKUP(J2038,[1]spp_list!$A$1:$I$200,6,0)</f>
        <v>nativetree</v>
      </c>
      <c r="L2038" s="5" t="str">
        <f>VLOOKUP(J2038,[1]spp_list!$A$1:$I$200,9,0)</f>
        <v>dicot_angiosperm</v>
      </c>
      <c r="M2038" s="5" t="s">
        <v>20</v>
      </c>
      <c r="N2038" s="15">
        <v>6</v>
      </c>
    </row>
    <row r="2039" spans="1:14" x14ac:dyDescent="0.25">
      <c r="A2039">
        <v>50204</v>
      </c>
      <c r="B2039" s="5">
        <v>2012</v>
      </c>
      <c r="C2039" s="4">
        <f>VLOOKUP(B2039&amp;A2039,[1]obs_dates!$C$1:$D$661,2,FALSE)</f>
        <v>41255</v>
      </c>
      <c r="D2039" t="s">
        <v>46</v>
      </c>
      <c r="E2039" t="s">
        <v>42</v>
      </c>
      <c r="F2039" t="s">
        <v>9</v>
      </c>
      <c r="G2039" t="str">
        <f t="shared" si="31"/>
        <v>grazed-ungrazed</v>
      </c>
      <c r="H2039" s="5">
        <v>2509</v>
      </c>
      <c r="I2039" s="5">
        <v>2491</v>
      </c>
      <c r="J2039" s="16" t="s">
        <v>16</v>
      </c>
      <c r="K2039" s="5" t="str">
        <f>VLOOKUP(J2039,[1]spp_list!$A$1:$I$200,6,0)</f>
        <v>nativetree</v>
      </c>
      <c r="L2039" s="5" t="str">
        <f>VLOOKUP(J2039,[1]spp_list!$A$1:$I$200,9,0)</f>
        <v>dicot_angiosperm</v>
      </c>
      <c r="M2039" s="5" t="s">
        <v>20</v>
      </c>
      <c r="N2039" s="15">
        <v>6</v>
      </c>
    </row>
    <row r="2040" spans="1:14" x14ac:dyDescent="0.25">
      <c r="A2040">
        <v>50204</v>
      </c>
      <c r="B2040" s="5">
        <v>2012</v>
      </c>
      <c r="C2040" s="4">
        <f>VLOOKUP(B2040&amp;A2040,[1]obs_dates!$C$1:$D$661,2,FALSE)</f>
        <v>41255</v>
      </c>
      <c r="D2040" t="s">
        <v>46</v>
      </c>
      <c r="E2040" t="s">
        <v>42</v>
      </c>
      <c r="F2040" t="s">
        <v>9</v>
      </c>
      <c r="G2040" t="str">
        <f t="shared" si="31"/>
        <v>grazed-ungrazed</v>
      </c>
      <c r="H2040" s="5">
        <v>2509</v>
      </c>
      <c r="I2040" s="5">
        <v>2491</v>
      </c>
      <c r="J2040" s="16" t="s">
        <v>18</v>
      </c>
      <c r="K2040" s="5" t="str">
        <f>VLOOKUP(J2040,[1]spp_list!$A$1:$I$200,6,0)</f>
        <v>nativetree</v>
      </c>
      <c r="L2040" s="5" t="str">
        <f>VLOOKUP(J2040,[1]spp_list!$A$1:$I$200,9,0)</f>
        <v>monocot_angiosperm</v>
      </c>
      <c r="M2040" s="5" t="s">
        <v>20</v>
      </c>
      <c r="N2040" s="15">
        <v>21</v>
      </c>
    </row>
    <row r="2041" spans="1:14" x14ac:dyDescent="0.25">
      <c r="A2041">
        <v>50205</v>
      </c>
      <c r="B2041" s="5">
        <v>2012</v>
      </c>
      <c r="C2041" s="4">
        <f>VLOOKUP(B2041&amp;A2041,[1]obs_dates!$C$1:$D$661,2,FALSE)</f>
        <v>41255</v>
      </c>
      <c r="D2041" t="s">
        <v>46</v>
      </c>
      <c r="E2041" t="s">
        <v>42</v>
      </c>
      <c r="F2041" t="s">
        <v>9</v>
      </c>
      <c r="G2041" t="str">
        <f t="shared" si="31"/>
        <v>grazed-ungrazed</v>
      </c>
      <c r="H2041" s="5">
        <v>2488</v>
      </c>
      <c r="I2041" s="5">
        <v>2492</v>
      </c>
      <c r="J2041" s="16" t="s">
        <v>26</v>
      </c>
      <c r="K2041" s="5" t="str">
        <f>VLOOKUP(J2041,[1]spp_list!$A$1:$I$200,6,0)</f>
        <v>nativetree</v>
      </c>
      <c r="L2041" s="5" t="str">
        <f>VLOOKUP(J2041,[1]spp_list!$A$1:$I$200,9,0)</f>
        <v>dicot_angiosperm</v>
      </c>
      <c r="M2041" s="5" t="s">
        <v>11</v>
      </c>
      <c r="N2041" s="11">
        <v>6</v>
      </c>
    </row>
    <row r="2042" spans="1:14" x14ac:dyDescent="0.25">
      <c r="A2042">
        <v>50205</v>
      </c>
      <c r="B2042" s="5">
        <v>2012</v>
      </c>
      <c r="C2042" s="4">
        <f>VLOOKUP(B2042&amp;A2042,[1]obs_dates!$C$1:$D$661,2,FALSE)</f>
        <v>41255</v>
      </c>
      <c r="D2042" t="s">
        <v>46</v>
      </c>
      <c r="E2042" t="s">
        <v>42</v>
      </c>
      <c r="F2042" t="s">
        <v>9</v>
      </c>
      <c r="G2042" t="str">
        <f t="shared" si="31"/>
        <v>grazed-ungrazed</v>
      </c>
      <c r="H2042" s="5">
        <v>2488</v>
      </c>
      <c r="I2042" s="5">
        <v>2492</v>
      </c>
      <c r="J2042" s="16" t="s">
        <v>22</v>
      </c>
      <c r="K2042" s="5" t="str">
        <f>VLOOKUP(J2042,[1]spp_list!$A$1:$I$200,6,0)</f>
        <v>nativetreefern</v>
      </c>
      <c r="L2042" s="5" t="str">
        <f>VLOOKUP(J2042,[1]spp_list!$A$1:$I$200,9,0)</f>
        <v>ferns_and_lycophytes</v>
      </c>
      <c r="M2042" s="5" t="s">
        <v>11</v>
      </c>
      <c r="N2042" s="11">
        <v>2</v>
      </c>
    </row>
    <row r="2043" spans="1:14" x14ac:dyDescent="0.25">
      <c r="A2043">
        <v>50205</v>
      </c>
      <c r="B2043" s="5">
        <v>2012</v>
      </c>
      <c r="C2043" s="4">
        <f>VLOOKUP(B2043&amp;A2043,[1]obs_dates!$C$1:$D$661,2,FALSE)</f>
        <v>41255</v>
      </c>
      <c r="D2043" t="s">
        <v>46</v>
      </c>
      <c r="E2043" t="s">
        <v>42</v>
      </c>
      <c r="F2043" t="s">
        <v>9</v>
      </c>
      <c r="G2043" t="str">
        <f t="shared" si="31"/>
        <v>grazed-ungrazed</v>
      </c>
      <c r="H2043" s="5">
        <v>2488</v>
      </c>
      <c r="I2043" s="5">
        <v>2492</v>
      </c>
      <c r="J2043" s="16" t="s">
        <v>37</v>
      </c>
      <c r="K2043" s="5" t="str">
        <f>VLOOKUP(J2043,[1]spp_list!$A$1:$I$200,6,0)</f>
        <v>nativetree</v>
      </c>
      <c r="L2043" s="5" t="str">
        <f>VLOOKUP(J2043,[1]spp_list!$A$1:$I$200,9,0)</f>
        <v>gymnosperm</v>
      </c>
      <c r="M2043" s="5" t="s">
        <v>11</v>
      </c>
      <c r="N2043" s="11">
        <v>7</v>
      </c>
    </row>
    <row r="2044" spans="1:14" x14ac:dyDescent="0.25">
      <c r="A2044">
        <v>50205</v>
      </c>
      <c r="B2044" s="5">
        <v>2012</v>
      </c>
      <c r="C2044" s="4">
        <f>VLOOKUP(B2044&amp;A2044,[1]obs_dates!$C$1:$D$661,2,FALSE)</f>
        <v>41255</v>
      </c>
      <c r="D2044" t="s">
        <v>46</v>
      </c>
      <c r="E2044" t="s">
        <v>42</v>
      </c>
      <c r="F2044" t="s">
        <v>9</v>
      </c>
      <c r="G2044" t="str">
        <f t="shared" si="31"/>
        <v>grazed-ungrazed</v>
      </c>
      <c r="H2044" s="5">
        <v>2488</v>
      </c>
      <c r="I2044" s="5">
        <v>2492</v>
      </c>
      <c r="J2044" s="16" t="s">
        <v>13</v>
      </c>
      <c r="K2044" s="5" t="str">
        <f>VLOOKUP(J2044,[1]spp_list!$A$1:$I$200,6,0)</f>
        <v>nativetreefern</v>
      </c>
      <c r="L2044" s="5" t="str">
        <f>VLOOKUP(J2044,[1]spp_list!$A$1:$I$200,9,0)</f>
        <v>ferns_and_lycophytes</v>
      </c>
      <c r="M2044" s="5" t="s">
        <v>11</v>
      </c>
      <c r="N2044" s="11">
        <v>8</v>
      </c>
    </row>
    <row r="2045" spans="1:14" x14ac:dyDescent="0.25">
      <c r="A2045">
        <v>50205</v>
      </c>
      <c r="B2045" s="5">
        <v>2012</v>
      </c>
      <c r="C2045" s="4">
        <f>VLOOKUP(B2045&amp;A2045,[1]obs_dates!$C$1:$D$661,2,FALSE)</f>
        <v>41255</v>
      </c>
      <c r="D2045" t="s">
        <v>46</v>
      </c>
      <c r="E2045" t="s">
        <v>42</v>
      </c>
      <c r="F2045" t="s">
        <v>9</v>
      </c>
      <c r="G2045" t="str">
        <f t="shared" si="31"/>
        <v>grazed-ungrazed</v>
      </c>
      <c r="H2045" s="5">
        <v>2488</v>
      </c>
      <c r="I2045" s="5">
        <v>2492</v>
      </c>
      <c r="J2045" s="16" t="s">
        <v>14</v>
      </c>
      <c r="K2045" s="5" t="str">
        <f>VLOOKUP(J2045,[1]spp_list!$A$1:$I$200,6,0)</f>
        <v>nativeshrub</v>
      </c>
      <c r="L2045" s="5" t="str">
        <f>VLOOKUP(J2045,[1]spp_list!$A$1:$I$200,9,0)</f>
        <v>dicot_angiosperm</v>
      </c>
      <c r="M2045" s="5" t="s">
        <v>11</v>
      </c>
      <c r="N2045" s="11">
        <v>1</v>
      </c>
    </row>
    <row r="2046" spans="1:14" x14ac:dyDescent="0.25">
      <c r="A2046">
        <v>50205</v>
      </c>
      <c r="B2046" s="5">
        <v>2012</v>
      </c>
      <c r="C2046" s="4">
        <f>VLOOKUP(B2046&amp;A2046,[1]obs_dates!$C$1:$D$661,2,FALSE)</f>
        <v>41255</v>
      </c>
      <c r="D2046" t="s">
        <v>46</v>
      </c>
      <c r="E2046" t="s">
        <v>42</v>
      </c>
      <c r="F2046" t="s">
        <v>9</v>
      </c>
      <c r="G2046" t="str">
        <f t="shared" si="31"/>
        <v>grazed-ungrazed</v>
      </c>
      <c r="H2046" s="5">
        <v>2488</v>
      </c>
      <c r="I2046" s="5">
        <v>2492</v>
      </c>
      <c r="J2046" s="16" t="s">
        <v>15</v>
      </c>
      <c r="K2046" s="5" t="str">
        <f>VLOOKUP(J2046,[1]spp_list!$A$1:$I$200,6,0)</f>
        <v>nativetree</v>
      </c>
      <c r="L2046" s="5" t="str">
        <f>VLOOKUP(J2046,[1]spp_list!$A$1:$I$200,9,0)</f>
        <v>dicot_angiosperm</v>
      </c>
      <c r="M2046" s="5" t="s">
        <v>11</v>
      </c>
      <c r="N2046" s="11">
        <v>2</v>
      </c>
    </row>
    <row r="2047" spans="1:14" x14ac:dyDescent="0.25">
      <c r="A2047">
        <v>50205</v>
      </c>
      <c r="B2047" s="5">
        <v>2012</v>
      </c>
      <c r="C2047" s="4">
        <f>VLOOKUP(B2047&amp;A2047,[1]obs_dates!$C$1:$D$661,2,FALSE)</f>
        <v>41255</v>
      </c>
      <c r="D2047" t="s">
        <v>46</v>
      </c>
      <c r="E2047" t="s">
        <v>42</v>
      </c>
      <c r="F2047" t="s">
        <v>9</v>
      </c>
      <c r="G2047" t="str">
        <f t="shared" si="31"/>
        <v>grazed-ungrazed</v>
      </c>
      <c r="H2047" s="5">
        <v>2488</v>
      </c>
      <c r="I2047" s="5">
        <v>2492</v>
      </c>
      <c r="J2047" s="16" t="s">
        <v>79</v>
      </c>
      <c r="K2047" s="5" t="str">
        <f>VLOOKUP(J2047,[1]spp_list!$A$1:$I$200,6,0)</f>
        <v>nativetree</v>
      </c>
      <c r="L2047" s="5" t="str">
        <f>VLOOKUP(J2047,[1]spp_list!$A$1:$I$200,9,0)</f>
        <v>dicot_angiosperm</v>
      </c>
      <c r="M2047" s="5" t="s">
        <v>11</v>
      </c>
      <c r="N2047" s="11">
        <v>3</v>
      </c>
    </row>
    <row r="2048" spans="1:14" x14ac:dyDescent="0.25">
      <c r="A2048">
        <v>50205</v>
      </c>
      <c r="B2048" s="5">
        <v>2012</v>
      </c>
      <c r="C2048" s="4">
        <f>VLOOKUP(B2048&amp;A2048,[1]obs_dates!$C$1:$D$661,2,FALSE)</f>
        <v>41255</v>
      </c>
      <c r="D2048" t="s">
        <v>46</v>
      </c>
      <c r="E2048" t="s">
        <v>42</v>
      </c>
      <c r="F2048" t="s">
        <v>9</v>
      </c>
      <c r="G2048" t="str">
        <f t="shared" si="31"/>
        <v>grazed-ungrazed</v>
      </c>
      <c r="H2048" s="5">
        <v>2488</v>
      </c>
      <c r="I2048" s="5">
        <v>2492</v>
      </c>
      <c r="J2048" s="16" t="s">
        <v>23</v>
      </c>
      <c r="K2048" s="5" t="str">
        <f>VLOOKUP(J2048,[1]spp_list!$A$1:$I$200,6,0)</f>
        <v>nativetree</v>
      </c>
      <c r="L2048" s="5" t="str">
        <f>VLOOKUP(J2048,[1]spp_list!$A$1:$I$200,9,0)</f>
        <v>dicot_angiosperm</v>
      </c>
      <c r="M2048" s="5" t="s">
        <v>11</v>
      </c>
      <c r="N2048" s="11">
        <v>3</v>
      </c>
    </row>
    <row r="2049" spans="1:14" x14ac:dyDescent="0.25">
      <c r="A2049">
        <v>50205</v>
      </c>
      <c r="B2049" s="5">
        <v>2012</v>
      </c>
      <c r="C2049" s="4">
        <f>VLOOKUP(B2049&amp;A2049,[1]obs_dates!$C$1:$D$661,2,FALSE)</f>
        <v>41255</v>
      </c>
      <c r="D2049" t="s">
        <v>46</v>
      </c>
      <c r="E2049" t="s">
        <v>42</v>
      </c>
      <c r="F2049" t="s">
        <v>9</v>
      </c>
      <c r="G2049" t="str">
        <f t="shared" si="31"/>
        <v>grazed-ungrazed</v>
      </c>
      <c r="H2049" s="5">
        <v>2488</v>
      </c>
      <c r="I2049" s="5">
        <v>2492</v>
      </c>
      <c r="J2049" s="16" t="s">
        <v>49</v>
      </c>
      <c r="K2049" s="5" t="str">
        <f>VLOOKUP(J2049,[1]spp_list!$A$1:$I$200,6,0)</f>
        <v>nativetree</v>
      </c>
      <c r="L2049" s="5" t="str">
        <f>VLOOKUP(J2049,[1]spp_list!$A$1:$I$200,9,0)</f>
        <v>dicot_angiosperm</v>
      </c>
      <c r="M2049" s="5" t="s">
        <v>11</v>
      </c>
      <c r="N2049" s="11">
        <v>2</v>
      </c>
    </row>
    <row r="2050" spans="1:14" x14ac:dyDescent="0.25">
      <c r="A2050">
        <v>50205</v>
      </c>
      <c r="B2050" s="5">
        <v>2012</v>
      </c>
      <c r="C2050" s="4">
        <f>VLOOKUP(B2050&amp;A2050,[1]obs_dates!$C$1:$D$661,2,FALSE)</f>
        <v>41255</v>
      </c>
      <c r="D2050" t="s">
        <v>46</v>
      </c>
      <c r="E2050" t="s">
        <v>42</v>
      </c>
      <c r="F2050" t="s">
        <v>9</v>
      </c>
      <c r="G2050" t="str">
        <f t="shared" si="31"/>
        <v>grazed-ungrazed</v>
      </c>
      <c r="H2050" s="5">
        <v>2488</v>
      </c>
      <c r="I2050" s="5">
        <v>2492</v>
      </c>
      <c r="J2050" s="16" t="s">
        <v>16</v>
      </c>
      <c r="K2050" s="5" t="str">
        <f>VLOOKUP(J2050,[1]spp_list!$A$1:$I$200,6,0)</f>
        <v>nativetree</v>
      </c>
      <c r="L2050" s="5" t="str">
        <f>VLOOKUP(J2050,[1]spp_list!$A$1:$I$200,9,0)</f>
        <v>dicot_angiosperm</v>
      </c>
      <c r="M2050" s="5" t="s">
        <v>11</v>
      </c>
      <c r="N2050" s="11">
        <v>8</v>
      </c>
    </row>
    <row r="2051" spans="1:14" x14ac:dyDescent="0.25">
      <c r="A2051">
        <v>50205</v>
      </c>
      <c r="B2051" s="5">
        <v>2012</v>
      </c>
      <c r="C2051" s="4">
        <f>VLOOKUP(B2051&amp;A2051,[1]obs_dates!$C$1:$D$661,2,FALSE)</f>
        <v>41255</v>
      </c>
      <c r="D2051" t="s">
        <v>46</v>
      </c>
      <c r="E2051" t="s">
        <v>42</v>
      </c>
      <c r="F2051" t="s">
        <v>9</v>
      </c>
      <c r="G2051" t="str">
        <f t="shared" ref="G2051:G2114" si="32">CONCATENATE(E2051,"-",F2051)</f>
        <v>grazed-ungrazed</v>
      </c>
      <c r="H2051" s="5">
        <v>2488</v>
      </c>
      <c r="I2051" s="5">
        <v>2492</v>
      </c>
      <c r="J2051" s="16" t="s">
        <v>18</v>
      </c>
      <c r="K2051" s="5" t="str">
        <f>VLOOKUP(J2051,[1]spp_list!$A$1:$I$200,6,0)</f>
        <v>nativetree</v>
      </c>
      <c r="L2051" s="5" t="str">
        <f>VLOOKUP(J2051,[1]spp_list!$A$1:$I$200,9,0)</f>
        <v>monocot_angiosperm</v>
      </c>
      <c r="M2051" s="5" t="s">
        <v>11</v>
      </c>
      <c r="N2051" s="11">
        <v>38</v>
      </c>
    </row>
    <row r="2052" spans="1:14" x14ac:dyDescent="0.25">
      <c r="A2052">
        <v>50205</v>
      </c>
      <c r="B2052" s="5">
        <v>2012</v>
      </c>
      <c r="C2052" s="4">
        <f>VLOOKUP(B2052&amp;A2052,[1]obs_dates!$C$1:$D$661,2,FALSE)</f>
        <v>41255</v>
      </c>
      <c r="D2052" t="s">
        <v>46</v>
      </c>
      <c r="E2052" t="s">
        <v>42</v>
      </c>
      <c r="F2052" t="s">
        <v>9</v>
      </c>
      <c r="G2052" t="str">
        <f t="shared" si="32"/>
        <v>grazed-ungrazed</v>
      </c>
      <c r="H2052" s="5">
        <v>2488</v>
      </c>
      <c r="I2052" s="5">
        <v>2492</v>
      </c>
      <c r="J2052" s="16" t="s">
        <v>26</v>
      </c>
      <c r="K2052" s="5" t="str">
        <f>VLOOKUP(J2052,[1]spp_list!$A$1:$I$200,6,0)</f>
        <v>nativetree</v>
      </c>
      <c r="L2052" s="5" t="str">
        <f>VLOOKUP(J2052,[1]spp_list!$A$1:$I$200,9,0)</f>
        <v>dicot_angiosperm</v>
      </c>
      <c r="M2052" s="5" t="s">
        <v>20</v>
      </c>
      <c r="N2052" s="15">
        <v>1</v>
      </c>
    </row>
    <row r="2053" spans="1:14" x14ac:dyDescent="0.25">
      <c r="A2053">
        <v>50205</v>
      </c>
      <c r="B2053" s="5">
        <v>2012</v>
      </c>
      <c r="C2053" s="4">
        <f>VLOOKUP(B2053&amp;A2053,[1]obs_dates!$C$1:$D$661,2,FALSE)</f>
        <v>41255</v>
      </c>
      <c r="D2053" t="s">
        <v>46</v>
      </c>
      <c r="E2053" t="s">
        <v>42</v>
      </c>
      <c r="F2053" t="s">
        <v>9</v>
      </c>
      <c r="G2053" t="str">
        <f t="shared" si="32"/>
        <v>grazed-ungrazed</v>
      </c>
      <c r="H2053" s="5">
        <v>2488</v>
      </c>
      <c r="I2053" s="5">
        <v>2492</v>
      </c>
      <c r="J2053" s="16" t="s">
        <v>52</v>
      </c>
      <c r="K2053" s="5" t="str">
        <f>VLOOKUP(J2053,[1]spp_list!$A$1:$I$200,6,0)</f>
        <v>nativeshrub</v>
      </c>
      <c r="L2053" s="5" t="str">
        <f>VLOOKUP(J2053,[1]spp_list!$A$1:$I$200,9,0)</f>
        <v>dicot_angiosperm</v>
      </c>
      <c r="M2053" s="5" t="s">
        <v>20</v>
      </c>
      <c r="N2053" s="15">
        <v>1</v>
      </c>
    </row>
    <row r="2054" spans="1:14" x14ac:dyDescent="0.25">
      <c r="A2054">
        <v>50205</v>
      </c>
      <c r="B2054" s="5">
        <v>2012</v>
      </c>
      <c r="C2054" s="4">
        <f>VLOOKUP(B2054&amp;A2054,[1]obs_dates!$C$1:$D$661,2,FALSE)</f>
        <v>41255</v>
      </c>
      <c r="D2054" t="s">
        <v>46</v>
      </c>
      <c r="E2054" t="s">
        <v>42</v>
      </c>
      <c r="F2054" t="s">
        <v>9</v>
      </c>
      <c r="G2054" t="str">
        <f t="shared" si="32"/>
        <v>grazed-ungrazed</v>
      </c>
      <c r="H2054" s="5">
        <v>2488</v>
      </c>
      <c r="I2054" s="5">
        <v>2492</v>
      </c>
      <c r="J2054" s="16" t="s">
        <v>37</v>
      </c>
      <c r="K2054" s="5" t="str">
        <f>VLOOKUP(J2054,[1]spp_list!$A$1:$I$200,6,0)</f>
        <v>nativetree</v>
      </c>
      <c r="L2054" s="5" t="str">
        <f>VLOOKUP(J2054,[1]spp_list!$A$1:$I$200,9,0)</f>
        <v>gymnosperm</v>
      </c>
      <c r="M2054" s="5" t="s">
        <v>20</v>
      </c>
      <c r="N2054" s="15">
        <v>5</v>
      </c>
    </row>
    <row r="2055" spans="1:14" x14ac:dyDescent="0.25">
      <c r="A2055">
        <v>50205</v>
      </c>
      <c r="B2055" s="5">
        <v>2012</v>
      </c>
      <c r="C2055" s="4">
        <f>VLOOKUP(B2055&amp;A2055,[1]obs_dates!$C$1:$D$661,2,FALSE)</f>
        <v>41255</v>
      </c>
      <c r="D2055" t="s">
        <v>46</v>
      </c>
      <c r="E2055" t="s">
        <v>42</v>
      </c>
      <c r="F2055" t="s">
        <v>9</v>
      </c>
      <c r="G2055" t="str">
        <f t="shared" si="32"/>
        <v>grazed-ungrazed</v>
      </c>
      <c r="H2055" s="5">
        <v>2488</v>
      </c>
      <c r="I2055" s="5">
        <v>2492</v>
      </c>
      <c r="J2055" s="16" t="s">
        <v>79</v>
      </c>
      <c r="K2055" s="5" t="str">
        <f>VLOOKUP(J2055,[1]spp_list!$A$1:$I$200,6,0)</f>
        <v>nativetree</v>
      </c>
      <c r="L2055" s="5" t="str">
        <f>VLOOKUP(J2055,[1]spp_list!$A$1:$I$200,9,0)</f>
        <v>dicot_angiosperm</v>
      </c>
      <c r="M2055" s="5" t="s">
        <v>20</v>
      </c>
      <c r="N2055" s="15">
        <v>1</v>
      </c>
    </row>
    <row r="2056" spans="1:14" x14ac:dyDescent="0.25">
      <c r="A2056">
        <v>50205</v>
      </c>
      <c r="B2056" s="5">
        <v>2012</v>
      </c>
      <c r="C2056" s="4">
        <f>VLOOKUP(B2056&amp;A2056,[1]obs_dates!$C$1:$D$661,2,FALSE)</f>
        <v>41255</v>
      </c>
      <c r="D2056" t="s">
        <v>46</v>
      </c>
      <c r="E2056" t="s">
        <v>42</v>
      </c>
      <c r="F2056" t="s">
        <v>9</v>
      </c>
      <c r="G2056" t="str">
        <f t="shared" si="32"/>
        <v>grazed-ungrazed</v>
      </c>
      <c r="H2056" s="5">
        <v>2488</v>
      </c>
      <c r="I2056" s="5">
        <v>2492</v>
      </c>
      <c r="J2056" s="16" t="s">
        <v>16</v>
      </c>
      <c r="K2056" s="5" t="str">
        <f>VLOOKUP(J2056,[1]spp_list!$A$1:$I$200,6,0)</f>
        <v>nativetree</v>
      </c>
      <c r="L2056" s="5" t="str">
        <f>VLOOKUP(J2056,[1]spp_list!$A$1:$I$200,9,0)</f>
        <v>dicot_angiosperm</v>
      </c>
      <c r="M2056" s="5" t="s">
        <v>20</v>
      </c>
      <c r="N2056" s="15">
        <v>1</v>
      </c>
    </row>
    <row r="2057" spans="1:14" x14ac:dyDescent="0.25">
      <c r="A2057">
        <v>50205</v>
      </c>
      <c r="B2057" s="5">
        <v>2012</v>
      </c>
      <c r="C2057" s="4">
        <f>VLOOKUP(B2057&amp;A2057,[1]obs_dates!$C$1:$D$661,2,FALSE)</f>
        <v>41255</v>
      </c>
      <c r="D2057" t="s">
        <v>46</v>
      </c>
      <c r="E2057" t="s">
        <v>42</v>
      </c>
      <c r="F2057" t="s">
        <v>9</v>
      </c>
      <c r="G2057" t="str">
        <f t="shared" si="32"/>
        <v>grazed-ungrazed</v>
      </c>
      <c r="H2057" s="5">
        <v>2488</v>
      </c>
      <c r="I2057" s="5">
        <v>2492</v>
      </c>
      <c r="J2057" s="16" t="s">
        <v>18</v>
      </c>
      <c r="K2057" s="5" t="str">
        <f>VLOOKUP(J2057,[1]spp_list!$A$1:$I$200,6,0)</f>
        <v>nativetree</v>
      </c>
      <c r="L2057" s="5" t="str">
        <f>VLOOKUP(J2057,[1]spp_list!$A$1:$I$200,9,0)</f>
        <v>monocot_angiosperm</v>
      </c>
      <c r="M2057" s="5" t="s">
        <v>20</v>
      </c>
      <c r="N2057" s="15">
        <v>4</v>
      </c>
    </row>
    <row r="2058" spans="1:14" x14ac:dyDescent="0.25">
      <c r="A2058">
        <v>50303</v>
      </c>
      <c r="B2058" s="5">
        <v>2012</v>
      </c>
      <c r="C2058" s="4">
        <f>VLOOKUP(B2058&amp;A2058,[1]obs_dates!$C$1:$D$661,2,FALSE)</f>
        <v>41255</v>
      </c>
      <c r="D2058" t="s">
        <v>46</v>
      </c>
      <c r="E2058" t="s">
        <v>42</v>
      </c>
      <c r="F2058" t="s">
        <v>9</v>
      </c>
      <c r="G2058" t="str">
        <f t="shared" si="32"/>
        <v>grazed-ungrazed</v>
      </c>
      <c r="H2058" s="5">
        <v>2511</v>
      </c>
      <c r="I2058" s="5">
        <v>3886</v>
      </c>
      <c r="J2058" s="16" t="s">
        <v>48</v>
      </c>
      <c r="K2058" s="5" t="str">
        <f>VLOOKUP(J2058,[1]spp_list!$A$1:$I$200,6,0)</f>
        <v>nativetree</v>
      </c>
      <c r="L2058" s="5" t="str">
        <f>VLOOKUP(J2058,[1]spp_list!$A$1:$I$200,9,0)</f>
        <v>dicot_angiosperm</v>
      </c>
      <c r="M2058" s="5" t="s">
        <v>11</v>
      </c>
      <c r="N2058" s="11">
        <v>1</v>
      </c>
    </row>
    <row r="2059" spans="1:14" x14ac:dyDescent="0.25">
      <c r="A2059">
        <v>50303</v>
      </c>
      <c r="B2059" s="5">
        <v>2012</v>
      </c>
      <c r="C2059" s="4">
        <f>VLOOKUP(B2059&amp;A2059,[1]obs_dates!$C$1:$D$661,2,FALSE)</f>
        <v>41255</v>
      </c>
      <c r="D2059" t="s">
        <v>46</v>
      </c>
      <c r="E2059" t="s">
        <v>42</v>
      </c>
      <c r="F2059" t="s">
        <v>9</v>
      </c>
      <c r="G2059" t="str">
        <f t="shared" si="32"/>
        <v>grazed-ungrazed</v>
      </c>
      <c r="H2059" s="5">
        <v>2511</v>
      </c>
      <c r="I2059" s="5">
        <v>3886</v>
      </c>
      <c r="J2059" s="16" t="s">
        <v>15</v>
      </c>
      <c r="K2059" s="5" t="str">
        <f>VLOOKUP(J2059,[1]spp_list!$A$1:$I$200,6,0)</f>
        <v>nativetree</v>
      </c>
      <c r="L2059" s="5" t="str">
        <f>VLOOKUP(J2059,[1]spp_list!$A$1:$I$200,9,0)</f>
        <v>dicot_angiosperm</v>
      </c>
      <c r="M2059" s="5" t="s">
        <v>11</v>
      </c>
      <c r="N2059" s="11">
        <v>1</v>
      </c>
    </row>
    <row r="2060" spans="1:14" x14ac:dyDescent="0.25">
      <c r="A2060">
        <v>50303</v>
      </c>
      <c r="B2060" s="5">
        <v>2012</v>
      </c>
      <c r="C2060" s="4">
        <f>VLOOKUP(B2060&amp;A2060,[1]obs_dates!$C$1:$D$661,2,FALSE)</f>
        <v>41255</v>
      </c>
      <c r="D2060" t="s">
        <v>46</v>
      </c>
      <c r="E2060" t="s">
        <v>42</v>
      </c>
      <c r="F2060" t="s">
        <v>9</v>
      </c>
      <c r="G2060" t="str">
        <f t="shared" si="32"/>
        <v>grazed-ungrazed</v>
      </c>
      <c r="H2060" s="5">
        <v>2511</v>
      </c>
      <c r="I2060" s="5">
        <v>3886</v>
      </c>
      <c r="J2060" s="16" t="s">
        <v>79</v>
      </c>
      <c r="K2060" s="5" t="str">
        <f>VLOOKUP(J2060,[1]spp_list!$A$1:$I$200,6,0)</f>
        <v>nativetree</v>
      </c>
      <c r="L2060" s="5" t="str">
        <f>VLOOKUP(J2060,[1]spp_list!$A$1:$I$200,9,0)</f>
        <v>dicot_angiosperm</v>
      </c>
      <c r="M2060" s="5" t="s">
        <v>11</v>
      </c>
      <c r="N2060" s="11">
        <v>2</v>
      </c>
    </row>
    <row r="2061" spans="1:14" x14ac:dyDescent="0.25">
      <c r="A2061">
        <v>50303</v>
      </c>
      <c r="B2061" s="5">
        <v>2012</v>
      </c>
      <c r="C2061" s="4">
        <f>VLOOKUP(B2061&amp;A2061,[1]obs_dates!$C$1:$D$661,2,FALSE)</f>
        <v>41255</v>
      </c>
      <c r="D2061" t="s">
        <v>46</v>
      </c>
      <c r="E2061" t="s">
        <v>42</v>
      </c>
      <c r="F2061" t="s">
        <v>9</v>
      </c>
      <c r="G2061" t="str">
        <f t="shared" si="32"/>
        <v>grazed-ungrazed</v>
      </c>
      <c r="H2061" s="5">
        <v>2511</v>
      </c>
      <c r="I2061" s="5">
        <v>3886</v>
      </c>
      <c r="J2061" s="16" t="s">
        <v>16</v>
      </c>
      <c r="K2061" s="5" t="str">
        <f>VLOOKUP(J2061,[1]spp_list!$A$1:$I$200,6,0)</f>
        <v>nativetree</v>
      </c>
      <c r="L2061" s="5" t="str">
        <f>VLOOKUP(J2061,[1]spp_list!$A$1:$I$200,9,0)</f>
        <v>dicot_angiosperm</v>
      </c>
      <c r="M2061" s="5" t="s">
        <v>11</v>
      </c>
      <c r="N2061" s="11">
        <v>1</v>
      </c>
    </row>
    <row r="2062" spans="1:14" x14ac:dyDescent="0.25">
      <c r="A2062">
        <v>50303</v>
      </c>
      <c r="B2062" s="5">
        <v>2012</v>
      </c>
      <c r="C2062" s="4">
        <f>VLOOKUP(B2062&amp;A2062,[1]obs_dates!$C$1:$D$661,2,FALSE)</f>
        <v>41255</v>
      </c>
      <c r="D2062" t="s">
        <v>46</v>
      </c>
      <c r="E2062" t="s">
        <v>42</v>
      </c>
      <c r="F2062" t="s">
        <v>9</v>
      </c>
      <c r="G2062" t="str">
        <f t="shared" si="32"/>
        <v>grazed-ungrazed</v>
      </c>
      <c r="H2062" s="5">
        <v>2511</v>
      </c>
      <c r="I2062" s="5">
        <v>3886</v>
      </c>
      <c r="J2062" s="16" t="s">
        <v>79</v>
      </c>
      <c r="K2062" s="5" t="str">
        <f>VLOOKUP(J2062,[1]spp_list!$A$1:$I$200,6,0)</f>
        <v>nativetree</v>
      </c>
      <c r="L2062" s="5" t="str">
        <f>VLOOKUP(J2062,[1]spp_list!$A$1:$I$200,9,0)</f>
        <v>dicot_angiosperm</v>
      </c>
      <c r="M2062" s="5" t="s">
        <v>20</v>
      </c>
      <c r="N2062" s="15">
        <v>1</v>
      </c>
    </row>
    <row r="2063" spans="1:14" x14ac:dyDescent="0.25">
      <c r="A2063">
        <v>50303</v>
      </c>
      <c r="B2063" s="5">
        <v>2012</v>
      </c>
      <c r="C2063" s="4">
        <f>VLOOKUP(B2063&amp;A2063,[1]obs_dates!$C$1:$D$661,2,FALSE)</f>
        <v>41255</v>
      </c>
      <c r="D2063" t="s">
        <v>46</v>
      </c>
      <c r="E2063" t="s">
        <v>42</v>
      </c>
      <c r="F2063" t="s">
        <v>9</v>
      </c>
      <c r="G2063" t="str">
        <f t="shared" si="32"/>
        <v>grazed-ungrazed</v>
      </c>
      <c r="H2063" s="5">
        <v>2511</v>
      </c>
      <c r="I2063" s="5">
        <v>3886</v>
      </c>
      <c r="J2063" s="16" t="s">
        <v>23</v>
      </c>
      <c r="K2063" s="5" t="str">
        <f>VLOOKUP(J2063,[1]spp_list!$A$1:$I$200,6,0)</f>
        <v>nativetree</v>
      </c>
      <c r="L2063" s="5" t="str">
        <f>VLOOKUP(J2063,[1]spp_list!$A$1:$I$200,9,0)</f>
        <v>dicot_angiosperm</v>
      </c>
      <c r="M2063" s="5" t="s">
        <v>20</v>
      </c>
      <c r="N2063" s="15">
        <v>1</v>
      </c>
    </row>
    <row r="2064" spans="1:14" x14ac:dyDescent="0.25">
      <c r="A2064">
        <v>50303</v>
      </c>
      <c r="B2064" s="5">
        <v>2012</v>
      </c>
      <c r="C2064" s="4">
        <f>VLOOKUP(B2064&amp;A2064,[1]obs_dates!$C$1:$D$661,2,FALSE)</f>
        <v>41255</v>
      </c>
      <c r="D2064" t="s">
        <v>46</v>
      </c>
      <c r="E2064" t="s">
        <v>42</v>
      </c>
      <c r="F2064" t="s">
        <v>9</v>
      </c>
      <c r="G2064" t="str">
        <f t="shared" si="32"/>
        <v>grazed-ungrazed</v>
      </c>
      <c r="H2064" s="5">
        <v>2511</v>
      </c>
      <c r="I2064" s="5">
        <v>3886</v>
      </c>
      <c r="J2064" s="16" t="s">
        <v>18</v>
      </c>
      <c r="K2064" s="5" t="str">
        <f>VLOOKUP(J2064,[1]spp_list!$A$1:$I$200,6,0)</f>
        <v>nativetree</v>
      </c>
      <c r="L2064" s="5" t="str">
        <f>VLOOKUP(J2064,[1]spp_list!$A$1:$I$200,9,0)</f>
        <v>monocot_angiosperm</v>
      </c>
      <c r="M2064" s="5" t="s">
        <v>20</v>
      </c>
      <c r="N2064" s="15">
        <v>4</v>
      </c>
    </row>
    <row r="2065" spans="1:14" x14ac:dyDescent="0.25">
      <c r="A2065">
        <v>50304</v>
      </c>
      <c r="B2065" s="5">
        <v>2012</v>
      </c>
      <c r="C2065" s="4">
        <f>VLOOKUP(B2065&amp;A2065,[1]obs_dates!$C$1:$D$661,2,FALSE)</f>
        <v>41255</v>
      </c>
      <c r="D2065" t="s">
        <v>46</v>
      </c>
      <c r="E2065" t="s">
        <v>42</v>
      </c>
      <c r="F2065" t="s">
        <v>9</v>
      </c>
      <c r="G2065" t="str">
        <f t="shared" si="32"/>
        <v>grazed-ungrazed</v>
      </c>
      <c r="H2065" s="5">
        <v>466</v>
      </c>
      <c r="I2065" s="5">
        <v>3976</v>
      </c>
      <c r="J2065" s="16" t="s">
        <v>22</v>
      </c>
      <c r="K2065" s="5" t="str">
        <f>VLOOKUP(J2065,[1]spp_list!$A$1:$I$200,6,0)</f>
        <v>nativetreefern</v>
      </c>
      <c r="L2065" s="5" t="str">
        <f>VLOOKUP(J2065,[1]spp_list!$A$1:$I$200,9,0)</f>
        <v>ferns_and_lycophytes</v>
      </c>
      <c r="M2065" s="5" t="s">
        <v>11</v>
      </c>
      <c r="N2065" s="11">
        <v>1</v>
      </c>
    </row>
    <row r="2066" spans="1:14" x14ac:dyDescent="0.25">
      <c r="A2066">
        <v>50304</v>
      </c>
      <c r="B2066" s="5">
        <v>2012</v>
      </c>
      <c r="C2066" s="4">
        <f>VLOOKUP(B2066&amp;A2066,[1]obs_dates!$C$1:$D$661,2,FALSE)</f>
        <v>41255</v>
      </c>
      <c r="D2066" t="s">
        <v>46</v>
      </c>
      <c r="E2066" t="s">
        <v>42</v>
      </c>
      <c r="F2066" t="s">
        <v>9</v>
      </c>
      <c r="G2066" t="str">
        <f t="shared" si="32"/>
        <v>grazed-ungrazed</v>
      </c>
      <c r="H2066" s="5">
        <v>466</v>
      </c>
      <c r="I2066" s="5">
        <v>3976</v>
      </c>
      <c r="J2066" s="16" t="s">
        <v>12</v>
      </c>
      <c r="K2066" s="5" t="str">
        <f>VLOOKUP(J2066,[1]spp_list!$A$1:$I$200,6,0)</f>
        <v>nativetreefern</v>
      </c>
      <c r="L2066" s="5" t="str">
        <f>VLOOKUP(J2066,[1]spp_list!$A$1:$I$200,9,0)</f>
        <v>ferns_and_lycophytes</v>
      </c>
      <c r="M2066" s="5" t="s">
        <v>11</v>
      </c>
      <c r="N2066" s="11">
        <v>1</v>
      </c>
    </row>
    <row r="2067" spans="1:14" x14ac:dyDescent="0.25">
      <c r="A2067">
        <v>50304</v>
      </c>
      <c r="B2067" s="5">
        <v>2012</v>
      </c>
      <c r="C2067" s="4">
        <f>VLOOKUP(B2067&amp;A2067,[1]obs_dates!$C$1:$D$661,2,FALSE)</f>
        <v>41255</v>
      </c>
      <c r="D2067" t="s">
        <v>46</v>
      </c>
      <c r="E2067" t="s">
        <v>42</v>
      </c>
      <c r="F2067" t="s">
        <v>9</v>
      </c>
      <c r="G2067" t="str">
        <f t="shared" si="32"/>
        <v>grazed-ungrazed</v>
      </c>
      <c r="H2067" s="5">
        <v>466</v>
      </c>
      <c r="I2067" s="5">
        <v>3976</v>
      </c>
      <c r="J2067" s="16" t="s">
        <v>13</v>
      </c>
      <c r="K2067" s="5" t="str">
        <f>VLOOKUP(J2067,[1]spp_list!$A$1:$I$200,6,0)</f>
        <v>nativetreefern</v>
      </c>
      <c r="L2067" s="5" t="str">
        <f>VLOOKUP(J2067,[1]spp_list!$A$1:$I$200,9,0)</f>
        <v>ferns_and_lycophytes</v>
      </c>
      <c r="M2067" s="5" t="s">
        <v>11</v>
      </c>
      <c r="N2067" s="11">
        <v>5</v>
      </c>
    </row>
    <row r="2068" spans="1:14" x14ac:dyDescent="0.25">
      <c r="A2068">
        <v>50304</v>
      </c>
      <c r="B2068" s="5">
        <v>2012</v>
      </c>
      <c r="C2068" s="4">
        <f>VLOOKUP(B2068&amp;A2068,[1]obs_dates!$C$1:$D$661,2,FALSE)</f>
        <v>41255</v>
      </c>
      <c r="D2068" t="s">
        <v>46</v>
      </c>
      <c r="E2068" t="s">
        <v>42</v>
      </c>
      <c r="F2068" t="s">
        <v>9</v>
      </c>
      <c r="G2068" t="str">
        <f t="shared" si="32"/>
        <v>grazed-ungrazed</v>
      </c>
      <c r="H2068" s="5">
        <v>466</v>
      </c>
      <c r="I2068" s="5">
        <v>3976</v>
      </c>
      <c r="J2068" s="16" t="s">
        <v>14</v>
      </c>
      <c r="K2068" s="5" t="str">
        <f>VLOOKUP(J2068,[1]spp_list!$A$1:$I$200,6,0)</f>
        <v>nativeshrub</v>
      </c>
      <c r="L2068" s="5" t="str">
        <f>VLOOKUP(J2068,[1]spp_list!$A$1:$I$200,9,0)</f>
        <v>dicot_angiosperm</v>
      </c>
      <c r="M2068" s="5" t="s">
        <v>11</v>
      </c>
      <c r="N2068" s="11">
        <v>1</v>
      </c>
    </row>
    <row r="2069" spans="1:14" x14ac:dyDescent="0.25">
      <c r="A2069">
        <v>50304</v>
      </c>
      <c r="B2069" s="5">
        <v>2012</v>
      </c>
      <c r="C2069" s="4">
        <f>VLOOKUP(B2069&amp;A2069,[1]obs_dates!$C$1:$D$661,2,FALSE)</f>
        <v>41255</v>
      </c>
      <c r="D2069" t="s">
        <v>46</v>
      </c>
      <c r="E2069" t="s">
        <v>42</v>
      </c>
      <c r="F2069" t="s">
        <v>9</v>
      </c>
      <c r="G2069" t="str">
        <f t="shared" si="32"/>
        <v>grazed-ungrazed</v>
      </c>
      <c r="H2069" s="5">
        <v>466</v>
      </c>
      <c r="I2069" s="5">
        <v>3976</v>
      </c>
      <c r="J2069" s="16" t="s">
        <v>15</v>
      </c>
      <c r="K2069" s="5" t="str">
        <f>VLOOKUP(J2069,[1]spp_list!$A$1:$I$200,6,0)</f>
        <v>nativetree</v>
      </c>
      <c r="L2069" s="5" t="str">
        <f>VLOOKUP(J2069,[1]spp_list!$A$1:$I$200,9,0)</f>
        <v>dicot_angiosperm</v>
      </c>
      <c r="M2069" s="5" t="s">
        <v>11</v>
      </c>
      <c r="N2069" s="11">
        <v>3</v>
      </c>
    </row>
    <row r="2070" spans="1:14" x14ac:dyDescent="0.25">
      <c r="A2070">
        <v>50304</v>
      </c>
      <c r="B2070" s="5">
        <v>2012</v>
      </c>
      <c r="C2070" s="4">
        <f>VLOOKUP(B2070&amp;A2070,[1]obs_dates!$C$1:$D$661,2,FALSE)</f>
        <v>41255</v>
      </c>
      <c r="D2070" t="s">
        <v>46</v>
      </c>
      <c r="E2070" t="s">
        <v>42</v>
      </c>
      <c r="F2070" t="s">
        <v>9</v>
      </c>
      <c r="G2070" t="str">
        <f t="shared" si="32"/>
        <v>grazed-ungrazed</v>
      </c>
      <c r="H2070" s="5">
        <v>466</v>
      </c>
      <c r="I2070" s="5">
        <v>3976</v>
      </c>
      <c r="J2070" s="16" t="s">
        <v>16</v>
      </c>
      <c r="K2070" s="5" t="str">
        <f>VLOOKUP(J2070,[1]spp_list!$A$1:$I$200,6,0)</f>
        <v>nativetree</v>
      </c>
      <c r="L2070" s="5" t="str">
        <f>VLOOKUP(J2070,[1]spp_list!$A$1:$I$200,9,0)</f>
        <v>dicot_angiosperm</v>
      </c>
      <c r="M2070" s="5" t="s">
        <v>11</v>
      </c>
      <c r="N2070" s="11">
        <v>41</v>
      </c>
    </row>
    <row r="2071" spans="1:14" x14ac:dyDescent="0.25">
      <c r="A2071">
        <v>50304</v>
      </c>
      <c r="B2071" s="5">
        <v>2012</v>
      </c>
      <c r="C2071" s="4">
        <f>VLOOKUP(B2071&amp;A2071,[1]obs_dates!$C$1:$D$661,2,FALSE)</f>
        <v>41255</v>
      </c>
      <c r="D2071" t="s">
        <v>46</v>
      </c>
      <c r="E2071" t="s">
        <v>42</v>
      </c>
      <c r="F2071" t="s">
        <v>9</v>
      </c>
      <c r="G2071" t="str">
        <f t="shared" si="32"/>
        <v>grazed-ungrazed</v>
      </c>
      <c r="H2071" s="5">
        <v>466</v>
      </c>
      <c r="I2071" s="5">
        <v>3976</v>
      </c>
      <c r="J2071" s="16" t="s">
        <v>18</v>
      </c>
      <c r="K2071" s="5" t="str">
        <f>VLOOKUP(J2071,[1]spp_list!$A$1:$I$200,6,0)</f>
        <v>nativetree</v>
      </c>
      <c r="L2071" s="5" t="str">
        <f>VLOOKUP(J2071,[1]spp_list!$A$1:$I$200,9,0)</f>
        <v>monocot_angiosperm</v>
      </c>
      <c r="M2071" s="5" t="s">
        <v>11</v>
      </c>
      <c r="N2071" s="11">
        <v>2</v>
      </c>
    </row>
    <row r="2072" spans="1:14" x14ac:dyDescent="0.25">
      <c r="A2072">
        <v>50304</v>
      </c>
      <c r="B2072" s="5">
        <v>2012</v>
      </c>
      <c r="C2072" s="4">
        <f>VLOOKUP(B2072&amp;A2072,[1]obs_dates!$C$1:$D$661,2,FALSE)</f>
        <v>41255</v>
      </c>
      <c r="D2072" t="s">
        <v>46</v>
      </c>
      <c r="E2072" t="s">
        <v>42</v>
      </c>
      <c r="F2072" t="s">
        <v>9</v>
      </c>
      <c r="G2072" t="str">
        <f t="shared" si="32"/>
        <v>grazed-ungrazed</v>
      </c>
      <c r="H2072" s="5">
        <v>466</v>
      </c>
      <c r="I2072" s="5">
        <v>3976</v>
      </c>
      <c r="J2072" s="16" t="s">
        <v>22</v>
      </c>
      <c r="K2072" s="5" t="str">
        <f>VLOOKUP(J2072,[1]spp_list!$A$1:$I$200,6,0)</f>
        <v>nativetreefern</v>
      </c>
      <c r="L2072" s="5" t="str">
        <f>VLOOKUP(J2072,[1]spp_list!$A$1:$I$200,9,0)</f>
        <v>ferns_and_lycophytes</v>
      </c>
      <c r="M2072" s="5" t="s">
        <v>20</v>
      </c>
      <c r="N2072" s="15">
        <v>1</v>
      </c>
    </row>
    <row r="2073" spans="1:14" x14ac:dyDescent="0.25">
      <c r="A2073">
        <v>50304</v>
      </c>
      <c r="B2073" s="5">
        <v>2012</v>
      </c>
      <c r="C2073" s="4">
        <f>VLOOKUP(B2073&amp;A2073,[1]obs_dates!$C$1:$D$661,2,FALSE)</f>
        <v>41255</v>
      </c>
      <c r="D2073" t="s">
        <v>46</v>
      </c>
      <c r="E2073" t="s">
        <v>42</v>
      </c>
      <c r="F2073" t="s">
        <v>9</v>
      </c>
      <c r="G2073" t="str">
        <f t="shared" si="32"/>
        <v>grazed-ungrazed</v>
      </c>
      <c r="H2073" s="5">
        <v>466</v>
      </c>
      <c r="I2073" s="5">
        <v>3976</v>
      </c>
      <c r="J2073" s="16" t="s">
        <v>13</v>
      </c>
      <c r="K2073" s="5" t="str">
        <f>VLOOKUP(J2073,[1]spp_list!$A$1:$I$200,6,0)</f>
        <v>nativetreefern</v>
      </c>
      <c r="L2073" s="5" t="str">
        <f>VLOOKUP(J2073,[1]spp_list!$A$1:$I$200,9,0)</f>
        <v>ferns_and_lycophytes</v>
      </c>
      <c r="M2073" s="5" t="s">
        <v>20</v>
      </c>
      <c r="N2073" s="15">
        <v>2</v>
      </c>
    </row>
    <row r="2074" spans="1:14" x14ac:dyDescent="0.25">
      <c r="A2074">
        <v>50304</v>
      </c>
      <c r="B2074" s="5">
        <v>2012</v>
      </c>
      <c r="C2074" s="4">
        <f>VLOOKUP(B2074&amp;A2074,[1]obs_dates!$C$1:$D$661,2,FALSE)</f>
        <v>41255</v>
      </c>
      <c r="D2074" t="s">
        <v>46</v>
      </c>
      <c r="E2074" t="s">
        <v>42</v>
      </c>
      <c r="F2074" t="s">
        <v>9</v>
      </c>
      <c r="G2074" t="str">
        <f t="shared" si="32"/>
        <v>grazed-ungrazed</v>
      </c>
      <c r="H2074" s="5">
        <v>466</v>
      </c>
      <c r="I2074" s="5">
        <v>3976</v>
      </c>
      <c r="J2074" s="16" t="s">
        <v>23</v>
      </c>
      <c r="K2074" s="5" t="str">
        <f>VLOOKUP(J2074,[1]spp_list!$A$1:$I$200,6,0)</f>
        <v>nativetree</v>
      </c>
      <c r="L2074" s="5" t="str">
        <f>VLOOKUP(J2074,[1]spp_list!$A$1:$I$200,9,0)</f>
        <v>dicot_angiosperm</v>
      </c>
      <c r="M2074" s="5" t="s">
        <v>20</v>
      </c>
      <c r="N2074" s="15">
        <v>5</v>
      </c>
    </row>
    <row r="2075" spans="1:14" x14ac:dyDescent="0.25">
      <c r="A2075">
        <v>50304</v>
      </c>
      <c r="B2075" s="5">
        <v>2012</v>
      </c>
      <c r="C2075" s="4">
        <f>VLOOKUP(B2075&amp;A2075,[1]obs_dates!$C$1:$D$661,2,FALSE)</f>
        <v>41255</v>
      </c>
      <c r="D2075" t="s">
        <v>46</v>
      </c>
      <c r="E2075" t="s">
        <v>42</v>
      </c>
      <c r="F2075" t="s">
        <v>9</v>
      </c>
      <c r="G2075" t="str">
        <f t="shared" si="32"/>
        <v>grazed-ungrazed</v>
      </c>
      <c r="H2075" s="5">
        <v>466</v>
      </c>
      <c r="I2075" s="5">
        <v>3976</v>
      </c>
      <c r="J2075" s="16" t="s">
        <v>80</v>
      </c>
      <c r="K2075" s="5" t="str">
        <f>VLOOKUP(J2075,[1]spp_list!$A$1:$I$200,6,0)</f>
        <v>nativefern</v>
      </c>
      <c r="L2075" s="5" t="str">
        <f>VLOOKUP(J2075,[1]spp_list!$A$1:$I$200,9,0)</f>
        <v>ferns_and_lycophytes</v>
      </c>
      <c r="M2075" s="5" t="s">
        <v>20</v>
      </c>
      <c r="N2075" s="15">
        <v>4</v>
      </c>
    </row>
    <row r="2076" spans="1:14" x14ac:dyDescent="0.25">
      <c r="A2076">
        <v>50304</v>
      </c>
      <c r="B2076" s="5">
        <v>2012</v>
      </c>
      <c r="C2076" s="4">
        <f>VLOOKUP(B2076&amp;A2076,[1]obs_dates!$C$1:$D$661,2,FALSE)</f>
        <v>41255</v>
      </c>
      <c r="D2076" t="s">
        <v>46</v>
      </c>
      <c r="E2076" t="s">
        <v>42</v>
      </c>
      <c r="F2076" t="s">
        <v>9</v>
      </c>
      <c r="G2076" t="str">
        <f t="shared" si="32"/>
        <v>grazed-ungrazed</v>
      </c>
      <c r="H2076" s="5">
        <v>466</v>
      </c>
      <c r="I2076" s="5">
        <v>3976</v>
      </c>
      <c r="J2076" s="16" t="s">
        <v>16</v>
      </c>
      <c r="K2076" s="5" t="str">
        <f>VLOOKUP(J2076,[1]spp_list!$A$1:$I$200,6,0)</f>
        <v>nativetree</v>
      </c>
      <c r="L2076" s="5" t="str">
        <f>VLOOKUP(J2076,[1]spp_list!$A$1:$I$200,9,0)</f>
        <v>dicot_angiosperm</v>
      </c>
      <c r="M2076" s="5" t="s">
        <v>20</v>
      </c>
      <c r="N2076" s="15">
        <v>2</v>
      </c>
    </row>
    <row r="2077" spans="1:14" x14ac:dyDescent="0.25">
      <c r="A2077">
        <v>50304</v>
      </c>
      <c r="B2077" s="5">
        <v>2012</v>
      </c>
      <c r="C2077" s="4">
        <f>VLOOKUP(B2077&amp;A2077,[1]obs_dates!$C$1:$D$661,2,FALSE)</f>
        <v>41255</v>
      </c>
      <c r="D2077" t="s">
        <v>46</v>
      </c>
      <c r="E2077" t="s">
        <v>42</v>
      </c>
      <c r="F2077" t="s">
        <v>9</v>
      </c>
      <c r="G2077" t="str">
        <f t="shared" si="32"/>
        <v>grazed-ungrazed</v>
      </c>
      <c r="H2077" s="5">
        <v>466</v>
      </c>
      <c r="I2077" s="5">
        <v>3976</v>
      </c>
      <c r="J2077" s="16" t="s">
        <v>18</v>
      </c>
      <c r="K2077" s="5" t="str">
        <f>VLOOKUP(J2077,[1]spp_list!$A$1:$I$200,6,0)</f>
        <v>nativetree</v>
      </c>
      <c r="L2077" s="5" t="str">
        <f>VLOOKUP(J2077,[1]spp_list!$A$1:$I$200,9,0)</f>
        <v>monocot_angiosperm</v>
      </c>
      <c r="M2077" s="5" t="s">
        <v>20</v>
      </c>
      <c r="N2077" s="15">
        <v>1</v>
      </c>
    </row>
    <row r="2078" spans="1:14" x14ac:dyDescent="0.25">
      <c r="A2078">
        <v>50305</v>
      </c>
      <c r="B2078" s="5">
        <v>2012</v>
      </c>
      <c r="C2078" s="4">
        <f>VLOOKUP(B2078&amp;A2078,[1]obs_dates!$C$1:$D$661,2,FALSE)</f>
        <v>41255</v>
      </c>
      <c r="D2078" t="s">
        <v>46</v>
      </c>
      <c r="E2078" t="s">
        <v>42</v>
      </c>
      <c r="F2078" t="s">
        <v>9</v>
      </c>
      <c r="G2078" t="str">
        <f t="shared" si="32"/>
        <v>grazed-ungrazed</v>
      </c>
      <c r="H2078" s="5">
        <v>3979</v>
      </c>
      <c r="I2078" s="5">
        <v>3980</v>
      </c>
      <c r="J2078" s="16" t="s">
        <v>22</v>
      </c>
      <c r="K2078" s="5" t="str">
        <f>VLOOKUP(J2078,[1]spp_list!$A$1:$I$200,6,0)</f>
        <v>nativetreefern</v>
      </c>
      <c r="L2078" s="5" t="str">
        <f>VLOOKUP(J2078,[1]spp_list!$A$1:$I$200,9,0)</f>
        <v>ferns_and_lycophytes</v>
      </c>
      <c r="M2078" s="5" t="s">
        <v>11</v>
      </c>
      <c r="N2078" s="11">
        <v>6</v>
      </c>
    </row>
    <row r="2079" spans="1:14" x14ac:dyDescent="0.25">
      <c r="A2079">
        <v>50305</v>
      </c>
      <c r="B2079" s="5">
        <v>2012</v>
      </c>
      <c r="C2079" s="4">
        <f>VLOOKUP(B2079&amp;A2079,[1]obs_dates!$C$1:$D$661,2,FALSE)</f>
        <v>41255</v>
      </c>
      <c r="D2079" t="s">
        <v>46</v>
      </c>
      <c r="E2079" t="s">
        <v>42</v>
      </c>
      <c r="F2079" t="s">
        <v>9</v>
      </c>
      <c r="G2079" t="str">
        <f t="shared" si="32"/>
        <v>grazed-ungrazed</v>
      </c>
      <c r="H2079" s="5">
        <v>3979</v>
      </c>
      <c r="I2079" s="5">
        <v>3980</v>
      </c>
      <c r="J2079" s="16" t="s">
        <v>13</v>
      </c>
      <c r="K2079" s="5" t="str">
        <f>VLOOKUP(J2079,[1]spp_list!$A$1:$I$200,6,0)</f>
        <v>nativetreefern</v>
      </c>
      <c r="L2079" s="5" t="str">
        <f>VLOOKUP(J2079,[1]spp_list!$A$1:$I$200,9,0)</f>
        <v>ferns_and_lycophytes</v>
      </c>
      <c r="M2079" s="5" t="s">
        <v>11</v>
      </c>
      <c r="N2079" s="11">
        <v>4</v>
      </c>
    </row>
    <row r="2080" spans="1:14" x14ac:dyDescent="0.25">
      <c r="A2080">
        <v>50305</v>
      </c>
      <c r="B2080" s="5">
        <v>2012</v>
      </c>
      <c r="C2080" s="4">
        <f>VLOOKUP(B2080&amp;A2080,[1]obs_dates!$C$1:$D$661,2,FALSE)</f>
        <v>41255</v>
      </c>
      <c r="D2080" t="s">
        <v>46</v>
      </c>
      <c r="E2080" t="s">
        <v>42</v>
      </c>
      <c r="F2080" t="s">
        <v>9</v>
      </c>
      <c r="G2080" t="str">
        <f t="shared" si="32"/>
        <v>grazed-ungrazed</v>
      </c>
      <c r="H2080" s="5">
        <v>3979</v>
      </c>
      <c r="I2080" s="5">
        <v>3980</v>
      </c>
      <c r="J2080" s="16" t="s">
        <v>48</v>
      </c>
      <c r="K2080" s="5" t="str">
        <f>VLOOKUP(J2080,[1]spp_list!$A$1:$I$200,6,0)</f>
        <v>nativetree</v>
      </c>
      <c r="L2080" s="5" t="str">
        <f>VLOOKUP(J2080,[1]spp_list!$A$1:$I$200,9,0)</f>
        <v>dicot_angiosperm</v>
      </c>
      <c r="M2080" s="5" t="s">
        <v>11</v>
      </c>
      <c r="N2080" s="11">
        <v>1</v>
      </c>
    </row>
    <row r="2081" spans="1:14" x14ac:dyDescent="0.25">
      <c r="A2081">
        <v>50305</v>
      </c>
      <c r="B2081" s="5">
        <v>2012</v>
      </c>
      <c r="C2081" s="4">
        <f>VLOOKUP(B2081&amp;A2081,[1]obs_dates!$C$1:$D$661,2,FALSE)</f>
        <v>41255</v>
      </c>
      <c r="D2081" t="s">
        <v>46</v>
      </c>
      <c r="E2081" t="s">
        <v>42</v>
      </c>
      <c r="F2081" t="s">
        <v>9</v>
      </c>
      <c r="G2081" t="str">
        <f t="shared" si="32"/>
        <v>grazed-ungrazed</v>
      </c>
      <c r="H2081" s="5">
        <v>3979</v>
      </c>
      <c r="I2081" s="5">
        <v>3980</v>
      </c>
      <c r="J2081" s="16" t="s">
        <v>15</v>
      </c>
      <c r="K2081" s="5" t="str">
        <f>VLOOKUP(J2081,[1]spp_list!$A$1:$I$200,6,0)</f>
        <v>nativetree</v>
      </c>
      <c r="L2081" s="5" t="str">
        <f>VLOOKUP(J2081,[1]spp_list!$A$1:$I$200,9,0)</f>
        <v>dicot_angiosperm</v>
      </c>
      <c r="M2081" s="5" t="s">
        <v>11</v>
      </c>
      <c r="N2081" s="11">
        <v>1</v>
      </c>
    </row>
    <row r="2082" spans="1:14" x14ac:dyDescent="0.25">
      <c r="A2082">
        <v>50305</v>
      </c>
      <c r="B2082" s="5">
        <v>2012</v>
      </c>
      <c r="C2082" s="4">
        <f>VLOOKUP(B2082&amp;A2082,[1]obs_dates!$C$1:$D$661,2,FALSE)</f>
        <v>41255</v>
      </c>
      <c r="D2082" t="s">
        <v>46</v>
      </c>
      <c r="E2082" t="s">
        <v>42</v>
      </c>
      <c r="F2082" t="s">
        <v>9</v>
      </c>
      <c r="G2082" t="str">
        <f t="shared" si="32"/>
        <v>grazed-ungrazed</v>
      </c>
      <c r="H2082" s="5">
        <v>3979</v>
      </c>
      <c r="I2082" s="5">
        <v>3980</v>
      </c>
      <c r="J2082" s="16" t="s">
        <v>22</v>
      </c>
      <c r="K2082" s="5" t="str">
        <f>VLOOKUP(J2082,[1]spp_list!$A$1:$I$200,6,0)</f>
        <v>nativetreefern</v>
      </c>
      <c r="L2082" s="5" t="str">
        <f>VLOOKUP(J2082,[1]spp_list!$A$1:$I$200,9,0)</f>
        <v>ferns_and_lycophytes</v>
      </c>
      <c r="M2082" s="5" t="s">
        <v>20</v>
      </c>
      <c r="N2082" s="15">
        <v>1</v>
      </c>
    </row>
    <row r="2083" spans="1:14" x14ac:dyDescent="0.25">
      <c r="A2083">
        <v>50305</v>
      </c>
      <c r="B2083" s="5">
        <v>2012</v>
      </c>
      <c r="C2083" s="4">
        <f>VLOOKUP(B2083&amp;A2083,[1]obs_dates!$C$1:$D$661,2,FALSE)</f>
        <v>41255</v>
      </c>
      <c r="D2083" t="s">
        <v>46</v>
      </c>
      <c r="E2083" t="s">
        <v>42</v>
      </c>
      <c r="F2083" t="s">
        <v>9</v>
      </c>
      <c r="G2083" t="str">
        <f t="shared" si="32"/>
        <v>grazed-ungrazed</v>
      </c>
      <c r="H2083" s="5">
        <v>3979</v>
      </c>
      <c r="I2083" s="5">
        <v>3980</v>
      </c>
      <c r="J2083" s="16" t="s">
        <v>13</v>
      </c>
      <c r="K2083" s="5" t="str">
        <f>VLOOKUP(J2083,[1]spp_list!$A$1:$I$200,6,0)</f>
        <v>nativetreefern</v>
      </c>
      <c r="L2083" s="5" t="str">
        <f>VLOOKUP(J2083,[1]spp_list!$A$1:$I$200,9,0)</f>
        <v>ferns_and_lycophytes</v>
      </c>
      <c r="M2083" s="5" t="s">
        <v>20</v>
      </c>
      <c r="N2083" s="15">
        <v>1</v>
      </c>
    </row>
    <row r="2084" spans="1:14" x14ac:dyDescent="0.25">
      <c r="A2084">
        <v>50305</v>
      </c>
      <c r="B2084" s="5">
        <v>2012</v>
      </c>
      <c r="C2084" s="4">
        <f>VLOOKUP(B2084&amp;A2084,[1]obs_dates!$C$1:$D$661,2,FALSE)</f>
        <v>41255</v>
      </c>
      <c r="D2084" t="s">
        <v>46</v>
      </c>
      <c r="E2084" t="s">
        <v>42</v>
      </c>
      <c r="F2084" t="s">
        <v>9</v>
      </c>
      <c r="G2084" t="str">
        <f t="shared" si="32"/>
        <v>grazed-ungrazed</v>
      </c>
      <c r="H2084" s="5">
        <v>3979</v>
      </c>
      <c r="I2084" s="5">
        <v>3980</v>
      </c>
      <c r="J2084" s="16" t="s">
        <v>16</v>
      </c>
      <c r="K2084" s="5" t="str">
        <f>VLOOKUP(J2084,[1]spp_list!$A$1:$I$200,6,0)</f>
        <v>nativetree</v>
      </c>
      <c r="L2084" s="5" t="str">
        <f>VLOOKUP(J2084,[1]spp_list!$A$1:$I$200,9,0)</f>
        <v>dicot_angiosperm</v>
      </c>
      <c r="M2084" s="5" t="s">
        <v>20</v>
      </c>
      <c r="N2084" s="15">
        <v>1</v>
      </c>
    </row>
    <row r="2085" spans="1:14" x14ac:dyDescent="0.25">
      <c r="A2085">
        <v>50402</v>
      </c>
      <c r="B2085" s="5">
        <v>2012</v>
      </c>
      <c r="C2085" s="4">
        <f>VLOOKUP(B2085&amp;A2085,[1]obs_dates!$C$1:$D$661,2,FALSE)</f>
        <v>41256</v>
      </c>
      <c r="D2085" t="s">
        <v>46</v>
      </c>
      <c r="E2085" t="s">
        <v>42</v>
      </c>
      <c r="F2085" t="s">
        <v>9</v>
      </c>
      <c r="G2085" t="str">
        <f t="shared" si="32"/>
        <v>grazed-ungrazed</v>
      </c>
      <c r="H2085" s="5">
        <v>3725</v>
      </c>
      <c r="I2085" s="5">
        <v>3719</v>
      </c>
      <c r="J2085" s="16" t="s">
        <v>22</v>
      </c>
      <c r="K2085" s="5" t="str">
        <f>VLOOKUP(J2085,[1]spp_list!$A$1:$I$200,6,0)</f>
        <v>nativetreefern</v>
      </c>
      <c r="L2085" s="5" t="str">
        <f>VLOOKUP(J2085,[1]spp_list!$A$1:$I$200,9,0)</f>
        <v>ferns_and_lycophytes</v>
      </c>
      <c r="M2085" s="5" t="s">
        <v>20</v>
      </c>
      <c r="N2085" s="15">
        <v>1</v>
      </c>
    </row>
    <row r="2086" spans="1:14" x14ac:dyDescent="0.25">
      <c r="A2086">
        <v>50403</v>
      </c>
      <c r="B2086" s="5">
        <v>2012</v>
      </c>
      <c r="C2086" s="4">
        <f>VLOOKUP(B2086&amp;A2086,[1]obs_dates!$C$1:$D$661,2,FALSE)</f>
        <v>41256</v>
      </c>
      <c r="D2086" t="s">
        <v>46</v>
      </c>
      <c r="E2086" t="s">
        <v>42</v>
      </c>
      <c r="F2086" t="s">
        <v>9</v>
      </c>
      <c r="G2086" t="str">
        <f t="shared" si="32"/>
        <v>grazed-ungrazed</v>
      </c>
      <c r="H2086" s="5">
        <v>3727</v>
      </c>
      <c r="I2086" s="5">
        <v>3726</v>
      </c>
      <c r="J2086" s="16" t="s">
        <v>73</v>
      </c>
      <c r="K2086" s="5" t="str">
        <f>VLOOKUP(J2086,[1]spp_list!$A$1:$I$200,6,0)</f>
        <v>nativeshrub</v>
      </c>
      <c r="L2086" s="5" t="str">
        <f>VLOOKUP(J2086,[1]spp_list!$A$1:$I$200,9,0)</f>
        <v>dicot_angiosperm</v>
      </c>
      <c r="M2086" s="5" t="s">
        <v>11</v>
      </c>
      <c r="N2086" s="11">
        <v>1</v>
      </c>
    </row>
    <row r="2087" spans="1:14" x14ac:dyDescent="0.25">
      <c r="A2087">
        <v>50403</v>
      </c>
      <c r="B2087" s="5">
        <v>2012</v>
      </c>
      <c r="C2087" s="4">
        <f>VLOOKUP(B2087&amp;A2087,[1]obs_dates!$C$1:$D$661,2,FALSE)</f>
        <v>41256</v>
      </c>
      <c r="D2087" t="s">
        <v>46</v>
      </c>
      <c r="E2087" t="s">
        <v>42</v>
      </c>
      <c r="F2087" t="s">
        <v>9</v>
      </c>
      <c r="G2087" t="str">
        <f t="shared" si="32"/>
        <v>grazed-ungrazed</v>
      </c>
      <c r="H2087" s="5">
        <v>3727</v>
      </c>
      <c r="I2087" s="5">
        <v>3726</v>
      </c>
      <c r="J2087" s="16" t="s">
        <v>22</v>
      </c>
      <c r="K2087" s="5" t="str">
        <f>VLOOKUP(J2087,[1]spp_list!$A$1:$I$200,6,0)</f>
        <v>nativetreefern</v>
      </c>
      <c r="L2087" s="5" t="str">
        <f>VLOOKUP(J2087,[1]spp_list!$A$1:$I$200,9,0)</f>
        <v>ferns_and_lycophytes</v>
      </c>
      <c r="M2087" s="5" t="s">
        <v>11</v>
      </c>
      <c r="N2087" s="11">
        <v>3</v>
      </c>
    </row>
    <row r="2088" spans="1:14" x14ac:dyDescent="0.25">
      <c r="A2088">
        <v>50403</v>
      </c>
      <c r="B2088" s="5">
        <v>2012</v>
      </c>
      <c r="C2088" s="4">
        <f>VLOOKUP(B2088&amp;A2088,[1]obs_dates!$C$1:$D$661,2,FALSE)</f>
        <v>41256</v>
      </c>
      <c r="D2088" t="s">
        <v>46</v>
      </c>
      <c r="E2088" t="s">
        <v>42</v>
      </c>
      <c r="F2088" t="s">
        <v>9</v>
      </c>
      <c r="G2088" t="str">
        <f t="shared" si="32"/>
        <v>grazed-ungrazed</v>
      </c>
      <c r="H2088" s="5">
        <v>3727</v>
      </c>
      <c r="I2088" s="5">
        <v>3726</v>
      </c>
      <c r="J2088" s="16" t="s">
        <v>37</v>
      </c>
      <c r="K2088" s="5" t="str">
        <f>VLOOKUP(J2088,[1]spp_list!$A$1:$I$200,6,0)</f>
        <v>nativetree</v>
      </c>
      <c r="L2088" s="5" t="str">
        <f>VLOOKUP(J2088,[1]spp_list!$A$1:$I$200,9,0)</f>
        <v>gymnosperm</v>
      </c>
      <c r="M2088" s="5" t="s">
        <v>11</v>
      </c>
      <c r="N2088" s="11">
        <v>1</v>
      </c>
    </row>
    <row r="2089" spans="1:14" x14ac:dyDescent="0.25">
      <c r="A2089">
        <v>50403</v>
      </c>
      <c r="B2089" s="5">
        <v>2012</v>
      </c>
      <c r="C2089" s="4">
        <f>VLOOKUP(B2089&amp;A2089,[1]obs_dates!$C$1:$D$661,2,FALSE)</f>
        <v>41256</v>
      </c>
      <c r="D2089" t="s">
        <v>46</v>
      </c>
      <c r="E2089" t="s">
        <v>42</v>
      </c>
      <c r="F2089" t="s">
        <v>9</v>
      </c>
      <c r="G2089" t="str">
        <f t="shared" si="32"/>
        <v>grazed-ungrazed</v>
      </c>
      <c r="H2089" s="5">
        <v>3727</v>
      </c>
      <c r="I2089" s="5">
        <v>3726</v>
      </c>
      <c r="J2089" s="16" t="s">
        <v>48</v>
      </c>
      <c r="K2089" s="5" t="str">
        <f>VLOOKUP(J2089,[1]spp_list!$A$1:$I$200,6,0)</f>
        <v>nativetree</v>
      </c>
      <c r="L2089" s="5" t="str">
        <f>VLOOKUP(J2089,[1]spp_list!$A$1:$I$200,9,0)</f>
        <v>dicot_angiosperm</v>
      </c>
      <c r="M2089" s="5" t="s">
        <v>11</v>
      </c>
      <c r="N2089" s="11">
        <v>8</v>
      </c>
    </row>
    <row r="2090" spans="1:14" x14ac:dyDescent="0.25">
      <c r="A2090">
        <v>50403</v>
      </c>
      <c r="B2090" s="5">
        <v>2012</v>
      </c>
      <c r="C2090" s="4">
        <f>VLOOKUP(B2090&amp;A2090,[1]obs_dates!$C$1:$D$661,2,FALSE)</f>
        <v>41256</v>
      </c>
      <c r="D2090" t="s">
        <v>46</v>
      </c>
      <c r="E2090" t="s">
        <v>42</v>
      </c>
      <c r="F2090" t="s">
        <v>9</v>
      </c>
      <c r="G2090" t="str">
        <f t="shared" si="32"/>
        <v>grazed-ungrazed</v>
      </c>
      <c r="H2090" s="5">
        <v>3727</v>
      </c>
      <c r="I2090" s="5">
        <v>3726</v>
      </c>
      <c r="J2090" s="16" t="s">
        <v>15</v>
      </c>
      <c r="K2090" s="5" t="str">
        <f>VLOOKUP(J2090,[1]spp_list!$A$1:$I$200,6,0)</f>
        <v>nativetree</v>
      </c>
      <c r="L2090" s="5" t="str">
        <f>VLOOKUP(J2090,[1]spp_list!$A$1:$I$200,9,0)</f>
        <v>dicot_angiosperm</v>
      </c>
      <c r="M2090" s="5" t="s">
        <v>11</v>
      </c>
      <c r="N2090" s="11">
        <v>2</v>
      </c>
    </row>
    <row r="2091" spans="1:14" x14ac:dyDescent="0.25">
      <c r="A2091">
        <v>50403</v>
      </c>
      <c r="B2091" s="5">
        <v>2012</v>
      </c>
      <c r="C2091" s="4">
        <f>VLOOKUP(B2091&amp;A2091,[1]obs_dates!$C$1:$D$661,2,FALSE)</f>
        <v>41256</v>
      </c>
      <c r="D2091" t="s">
        <v>46</v>
      </c>
      <c r="E2091" t="s">
        <v>42</v>
      </c>
      <c r="F2091" t="s">
        <v>9</v>
      </c>
      <c r="G2091" t="str">
        <f t="shared" si="32"/>
        <v>grazed-ungrazed</v>
      </c>
      <c r="H2091" s="5">
        <v>3727</v>
      </c>
      <c r="I2091" s="5">
        <v>3726</v>
      </c>
      <c r="J2091" s="16" t="s">
        <v>49</v>
      </c>
      <c r="K2091" s="5" t="str">
        <f>VLOOKUP(J2091,[1]spp_list!$A$1:$I$200,6,0)</f>
        <v>nativetree</v>
      </c>
      <c r="L2091" s="5" t="str">
        <f>VLOOKUP(J2091,[1]spp_list!$A$1:$I$200,9,0)</f>
        <v>dicot_angiosperm</v>
      </c>
      <c r="M2091" s="5" t="s">
        <v>11</v>
      </c>
      <c r="N2091" s="11">
        <v>1</v>
      </c>
    </row>
    <row r="2092" spans="1:14" x14ac:dyDescent="0.25">
      <c r="A2092">
        <v>50403</v>
      </c>
      <c r="B2092" s="5">
        <v>2012</v>
      </c>
      <c r="C2092" s="4">
        <f>VLOOKUP(B2092&amp;A2092,[1]obs_dates!$C$1:$D$661,2,FALSE)</f>
        <v>41256</v>
      </c>
      <c r="D2092" t="s">
        <v>46</v>
      </c>
      <c r="E2092" t="s">
        <v>42</v>
      </c>
      <c r="F2092" t="s">
        <v>9</v>
      </c>
      <c r="G2092" t="str">
        <f t="shared" si="32"/>
        <v>grazed-ungrazed</v>
      </c>
      <c r="H2092" s="5">
        <v>3727</v>
      </c>
      <c r="I2092" s="5">
        <v>3726</v>
      </c>
      <c r="J2092" s="16" t="s">
        <v>38</v>
      </c>
      <c r="K2092" s="5" t="str">
        <f>VLOOKUP(J2092,[1]spp_list!$A$1:$I$200,6,0)</f>
        <v>nativetree</v>
      </c>
      <c r="L2092" s="5" t="str">
        <f>VLOOKUP(J2092,[1]spp_list!$A$1:$I$200,9,0)</f>
        <v>dicot_angiosperm</v>
      </c>
      <c r="M2092" s="5" t="s">
        <v>11</v>
      </c>
      <c r="N2092" s="11">
        <v>4</v>
      </c>
    </row>
    <row r="2093" spans="1:14" x14ac:dyDescent="0.25">
      <c r="A2093">
        <v>50403</v>
      </c>
      <c r="B2093" s="5">
        <v>2012</v>
      </c>
      <c r="C2093" s="4">
        <f>VLOOKUP(B2093&amp;A2093,[1]obs_dates!$C$1:$D$661,2,FALSE)</f>
        <v>41256</v>
      </c>
      <c r="D2093" t="s">
        <v>46</v>
      </c>
      <c r="E2093" t="s">
        <v>42</v>
      </c>
      <c r="F2093" t="s">
        <v>9</v>
      </c>
      <c r="G2093" t="str">
        <f t="shared" si="32"/>
        <v>grazed-ungrazed</v>
      </c>
      <c r="H2093" s="5">
        <v>3727</v>
      </c>
      <c r="I2093" s="5">
        <v>3726</v>
      </c>
      <c r="J2093" s="16" t="s">
        <v>18</v>
      </c>
      <c r="K2093" s="5" t="str">
        <f>VLOOKUP(J2093,[1]spp_list!$A$1:$I$200,6,0)</f>
        <v>nativetree</v>
      </c>
      <c r="L2093" s="5" t="str">
        <f>VLOOKUP(J2093,[1]spp_list!$A$1:$I$200,9,0)</f>
        <v>monocot_angiosperm</v>
      </c>
      <c r="M2093" s="5" t="s">
        <v>11</v>
      </c>
      <c r="N2093" s="11">
        <v>15</v>
      </c>
    </row>
    <row r="2094" spans="1:14" x14ac:dyDescent="0.25">
      <c r="A2094">
        <v>50403</v>
      </c>
      <c r="B2094" s="5">
        <v>2012</v>
      </c>
      <c r="C2094" s="4">
        <f>VLOOKUP(B2094&amp;A2094,[1]obs_dates!$C$1:$D$661,2,FALSE)</f>
        <v>41256</v>
      </c>
      <c r="D2094" t="s">
        <v>46</v>
      </c>
      <c r="E2094" t="s">
        <v>42</v>
      </c>
      <c r="F2094" t="s">
        <v>9</v>
      </c>
      <c r="G2094" t="str">
        <f t="shared" si="32"/>
        <v>grazed-ungrazed</v>
      </c>
      <c r="H2094" s="5">
        <v>3727</v>
      </c>
      <c r="I2094" s="5">
        <v>3726</v>
      </c>
      <c r="J2094" s="16" t="s">
        <v>73</v>
      </c>
      <c r="K2094" s="5" t="str">
        <f>VLOOKUP(J2094,[1]spp_list!$A$1:$I$200,6,0)</f>
        <v>nativeshrub</v>
      </c>
      <c r="L2094" s="5" t="str">
        <f>VLOOKUP(J2094,[1]spp_list!$A$1:$I$200,9,0)</f>
        <v>dicot_angiosperm</v>
      </c>
      <c r="M2094" s="5" t="s">
        <v>20</v>
      </c>
      <c r="N2094" s="15">
        <v>1</v>
      </c>
    </row>
    <row r="2095" spans="1:14" x14ac:dyDescent="0.25">
      <c r="A2095">
        <v>50403</v>
      </c>
      <c r="B2095" s="5">
        <v>2012</v>
      </c>
      <c r="C2095" s="4">
        <f>VLOOKUP(B2095&amp;A2095,[1]obs_dates!$C$1:$D$661,2,FALSE)</f>
        <v>41256</v>
      </c>
      <c r="D2095" t="s">
        <v>46</v>
      </c>
      <c r="E2095" t="s">
        <v>42</v>
      </c>
      <c r="F2095" t="s">
        <v>9</v>
      </c>
      <c r="G2095" t="str">
        <f t="shared" si="32"/>
        <v>grazed-ungrazed</v>
      </c>
      <c r="H2095" s="5">
        <v>3727</v>
      </c>
      <c r="I2095" s="5">
        <v>3726</v>
      </c>
      <c r="J2095" s="16" t="s">
        <v>22</v>
      </c>
      <c r="K2095" s="5" t="str">
        <f>VLOOKUP(J2095,[1]spp_list!$A$1:$I$200,6,0)</f>
        <v>nativetreefern</v>
      </c>
      <c r="L2095" s="5" t="str">
        <f>VLOOKUP(J2095,[1]spp_list!$A$1:$I$200,9,0)</f>
        <v>ferns_and_lycophytes</v>
      </c>
      <c r="M2095" s="5" t="s">
        <v>20</v>
      </c>
      <c r="N2095" s="15">
        <v>1</v>
      </c>
    </row>
    <row r="2096" spans="1:14" x14ac:dyDescent="0.25">
      <c r="A2096">
        <v>50403</v>
      </c>
      <c r="B2096" s="5">
        <v>2012</v>
      </c>
      <c r="C2096" s="4">
        <f>VLOOKUP(B2096&amp;A2096,[1]obs_dates!$C$1:$D$661,2,FALSE)</f>
        <v>41256</v>
      </c>
      <c r="D2096" t="s">
        <v>46</v>
      </c>
      <c r="E2096" t="s">
        <v>42</v>
      </c>
      <c r="F2096" t="s">
        <v>9</v>
      </c>
      <c r="G2096" t="str">
        <f t="shared" si="32"/>
        <v>grazed-ungrazed</v>
      </c>
      <c r="H2096" s="5">
        <v>3727</v>
      </c>
      <c r="I2096" s="5">
        <v>3726</v>
      </c>
      <c r="J2096" s="16" t="s">
        <v>37</v>
      </c>
      <c r="K2096" s="5" t="str">
        <f>VLOOKUP(J2096,[1]spp_list!$A$1:$I$200,6,0)</f>
        <v>nativetree</v>
      </c>
      <c r="L2096" s="5" t="str">
        <f>VLOOKUP(J2096,[1]spp_list!$A$1:$I$200,9,0)</f>
        <v>gymnosperm</v>
      </c>
      <c r="M2096" s="5" t="s">
        <v>20</v>
      </c>
      <c r="N2096" s="15">
        <v>3</v>
      </c>
    </row>
    <row r="2097" spans="1:14" x14ac:dyDescent="0.25">
      <c r="A2097">
        <v>50403</v>
      </c>
      <c r="B2097" s="5">
        <v>2012</v>
      </c>
      <c r="C2097" s="4">
        <f>VLOOKUP(B2097&amp;A2097,[1]obs_dates!$C$1:$D$661,2,FALSE)</f>
        <v>41256</v>
      </c>
      <c r="D2097" t="s">
        <v>46</v>
      </c>
      <c r="E2097" t="s">
        <v>42</v>
      </c>
      <c r="F2097" t="s">
        <v>9</v>
      </c>
      <c r="G2097" t="str">
        <f t="shared" si="32"/>
        <v>grazed-ungrazed</v>
      </c>
      <c r="H2097" s="5">
        <v>3727</v>
      </c>
      <c r="I2097" s="5">
        <v>3726</v>
      </c>
      <c r="J2097" s="16" t="s">
        <v>81</v>
      </c>
      <c r="K2097" s="5" t="str">
        <f>VLOOKUP(J2097,[1]spp_list!$A$1:$I$200,6,0)</f>
        <v>nativefern</v>
      </c>
      <c r="L2097" s="5" t="str">
        <f>VLOOKUP(J2097,[1]spp_list!$A$1:$I$200,9,0)</f>
        <v>ferns_and_lycophytes</v>
      </c>
      <c r="M2097" s="5" t="s">
        <v>20</v>
      </c>
      <c r="N2097" s="15">
        <v>1</v>
      </c>
    </row>
    <row r="2098" spans="1:14" x14ac:dyDescent="0.25">
      <c r="A2098">
        <v>50403</v>
      </c>
      <c r="B2098" s="5">
        <v>2012</v>
      </c>
      <c r="C2098" s="4">
        <f>VLOOKUP(B2098&amp;A2098,[1]obs_dates!$C$1:$D$661,2,FALSE)</f>
        <v>41256</v>
      </c>
      <c r="D2098" t="s">
        <v>46</v>
      </c>
      <c r="E2098" t="s">
        <v>42</v>
      </c>
      <c r="F2098" t="s">
        <v>9</v>
      </c>
      <c r="G2098" t="str">
        <f t="shared" si="32"/>
        <v>grazed-ungrazed</v>
      </c>
      <c r="H2098" s="5">
        <v>3727</v>
      </c>
      <c r="I2098" s="5">
        <v>3726</v>
      </c>
      <c r="J2098" s="16" t="s">
        <v>23</v>
      </c>
      <c r="K2098" s="5" t="str">
        <f>VLOOKUP(J2098,[1]spp_list!$A$1:$I$200,6,0)</f>
        <v>nativetree</v>
      </c>
      <c r="L2098" s="5" t="str">
        <f>VLOOKUP(J2098,[1]spp_list!$A$1:$I$200,9,0)</f>
        <v>dicot_angiosperm</v>
      </c>
      <c r="M2098" s="5" t="s">
        <v>20</v>
      </c>
      <c r="N2098" s="15">
        <v>1</v>
      </c>
    </row>
    <row r="2099" spans="1:14" x14ac:dyDescent="0.25">
      <c r="A2099">
        <v>50403</v>
      </c>
      <c r="B2099" s="5">
        <v>2012</v>
      </c>
      <c r="C2099" s="4">
        <f>VLOOKUP(B2099&amp;A2099,[1]obs_dates!$C$1:$D$661,2,FALSE)</f>
        <v>41256</v>
      </c>
      <c r="D2099" t="s">
        <v>46</v>
      </c>
      <c r="E2099" t="s">
        <v>42</v>
      </c>
      <c r="F2099" t="s">
        <v>9</v>
      </c>
      <c r="G2099" t="str">
        <f t="shared" si="32"/>
        <v>grazed-ungrazed</v>
      </c>
      <c r="H2099" s="5">
        <v>3727</v>
      </c>
      <c r="I2099" s="5">
        <v>3726</v>
      </c>
      <c r="J2099" s="16" t="s">
        <v>49</v>
      </c>
      <c r="K2099" s="5" t="str">
        <f>VLOOKUP(J2099,[1]spp_list!$A$1:$I$200,6,0)</f>
        <v>nativetree</v>
      </c>
      <c r="L2099" s="5" t="str">
        <f>VLOOKUP(J2099,[1]spp_list!$A$1:$I$200,9,0)</f>
        <v>dicot_angiosperm</v>
      </c>
      <c r="M2099" s="5" t="s">
        <v>20</v>
      </c>
      <c r="N2099" s="15">
        <v>5</v>
      </c>
    </row>
    <row r="2100" spans="1:14" x14ac:dyDescent="0.25">
      <c r="A2100">
        <v>50403</v>
      </c>
      <c r="B2100" s="5">
        <v>2012</v>
      </c>
      <c r="C2100" s="4">
        <f>VLOOKUP(B2100&amp;A2100,[1]obs_dates!$C$1:$D$661,2,FALSE)</f>
        <v>41256</v>
      </c>
      <c r="D2100" t="s">
        <v>46</v>
      </c>
      <c r="E2100" t="s">
        <v>42</v>
      </c>
      <c r="F2100" t="s">
        <v>9</v>
      </c>
      <c r="G2100" t="str">
        <f t="shared" si="32"/>
        <v>grazed-ungrazed</v>
      </c>
      <c r="H2100" s="5">
        <v>3727</v>
      </c>
      <c r="I2100" s="5">
        <v>3726</v>
      </c>
      <c r="J2100" s="16" t="s">
        <v>16</v>
      </c>
      <c r="K2100" s="5" t="str">
        <f>VLOOKUP(J2100,[1]spp_list!$A$1:$I$200,6,0)</f>
        <v>nativetree</v>
      </c>
      <c r="L2100" s="5" t="str">
        <f>VLOOKUP(J2100,[1]spp_list!$A$1:$I$200,9,0)</f>
        <v>dicot_angiosperm</v>
      </c>
      <c r="M2100" s="5" t="s">
        <v>20</v>
      </c>
      <c r="N2100" s="15">
        <v>3</v>
      </c>
    </row>
    <row r="2101" spans="1:14" x14ac:dyDescent="0.25">
      <c r="A2101">
        <v>50403</v>
      </c>
      <c r="B2101" s="5">
        <v>2012</v>
      </c>
      <c r="C2101" s="4">
        <f>VLOOKUP(B2101&amp;A2101,[1]obs_dates!$C$1:$D$661,2,FALSE)</f>
        <v>41256</v>
      </c>
      <c r="D2101" t="s">
        <v>46</v>
      </c>
      <c r="E2101" t="s">
        <v>42</v>
      </c>
      <c r="F2101" t="s">
        <v>9</v>
      </c>
      <c r="G2101" t="str">
        <f t="shared" si="32"/>
        <v>grazed-ungrazed</v>
      </c>
      <c r="H2101" s="5">
        <v>3727</v>
      </c>
      <c r="I2101" s="5">
        <v>3726</v>
      </c>
      <c r="J2101" s="16" t="s">
        <v>18</v>
      </c>
      <c r="K2101" s="5" t="str">
        <f>VLOOKUP(J2101,[1]spp_list!$A$1:$I$200,6,0)</f>
        <v>nativetree</v>
      </c>
      <c r="L2101" s="5" t="str">
        <f>VLOOKUP(J2101,[1]spp_list!$A$1:$I$200,9,0)</f>
        <v>monocot_angiosperm</v>
      </c>
      <c r="M2101" s="5" t="s">
        <v>20</v>
      </c>
      <c r="N2101" s="15">
        <v>3</v>
      </c>
    </row>
    <row r="2102" spans="1:14" x14ac:dyDescent="0.25">
      <c r="A2102">
        <v>50502</v>
      </c>
      <c r="B2102" s="5">
        <v>2012</v>
      </c>
      <c r="C2102" s="4">
        <f>VLOOKUP(B2102&amp;A2102,[1]obs_dates!$C$1:$D$661,2,FALSE)</f>
        <v>41256</v>
      </c>
      <c r="D2102" t="s">
        <v>46</v>
      </c>
      <c r="E2102" t="s">
        <v>42</v>
      </c>
      <c r="F2102" t="s">
        <v>9</v>
      </c>
      <c r="G2102" t="str">
        <f t="shared" si="32"/>
        <v>grazed-ungrazed</v>
      </c>
      <c r="H2102" s="5">
        <v>3884</v>
      </c>
      <c r="I2102" s="5">
        <v>3885</v>
      </c>
      <c r="J2102" s="16" t="s">
        <v>22</v>
      </c>
      <c r="K2102" s="5" t="str">
        <f>VLOOKUP(J2102,[1]spp_list!$A$1:$I$200,6,0)</f>
        <v>nativetreefern</v>
      </c>
      <c r="L2102" s="5" t="str">
        <f>VLOOKUP(J2102,[1]spp_list!$A$1:$I$200,9,0)</f>
        <v>ferns_and_lycophytes</v>
      </c>
      <c r="M2102" s="5" t="s">
        <v>11</v>
      </c>
      <c r="N2102" s="11">
        <v>15</v>
      </c>
    </row>
    <row r="2103" spans="1:14" x14ac:dyDescent="0.25">
      <c r="A2103">
        <v>50502</v>
      </c>
      <c r="B2103" s="5">
        <v>2012</v>
      </c>
      <c r="C2103" s="4">
        <f>VLOOKUP(B2103&amp;A2103,[1]obs_dates!$C$1:$D$661,2,FALSE)</f>
        <v>41256</v>
      </c>
      <c r="D2103" t="s">
        <v>46</v>
      </c>
      <c r="E2103" t="s">
        <v>42</v>
      </c>
      <c r="F2103" t="s">
        <v>9</v>
      </c>
      <c r="G2103" t="str">
        <f t="shared" si="32"/>
        <v>grazed-ungrazed</v>
      </c>
      <c r="H2103" s="5">
        <v>3884</v>
      </c>
      <c r="I2103" s="5">
        <v>3885</v>
      </c>
      <c r="J2103" s="16" t="s">
        <v>13</v>
      </c>
      <c r="K2103" s="5" t="str">
        <f>VLOOKUP(J2103,[1]spp_list!$A$1:$I$200,6,0)</f>
        <v>nativetreefern</v>
      </c>
      <c r="L2103" s="5" t="str">
        <f>VLOOKUP(J2103,[1]spp_list!$A$1:$I$200,9,0)</f>
        <v>ferns_and_lycophytes</v>
      </c>
      <c r="M2103" s="5" t="s">
        <v>11</v>
      </c>
      <c r="N2103" s="11">
        <v>1</v>
      </c>
    </row>
    <row r="2104" spans="1:14" x14ac:dyDescent="0.25">
      <c r="A2104">
        <v>50502</v>
      </c>
      <c r="B2104" s="5">
        <v>2012</v>
      </c>
      <c r="C2104" s="4">
        <f>VLOOKUP(B2104&amp;A2104,[1]obs_dates!$C$1:$D$661,2,FALSE)</f>
        <v>41256</v>
      </c>
      <c r="D2104" t="s">
        <v>46</v>
      </c>
      <c r="E2104" t="s">
        <v>42</v>
      </c>
      <c r="F2104" t="s">
        <v>9</v>
      </c>
      <c r="G2104" t="str">
        <f t="shared" si="32"/>
        <v>grazed-ungrazed</v>
      </c>
      <c r="H2104" s="5">
        <v>3884</v>
      </c>
      <c r="I2104" s="5">
        <v>3885</v>
      </c>
      <c r="J2104" s="16" t="s">
        <v>15</v>
      </c>
      <c r="K2104" s="5" t="str">
        <f>VLOOKUP(J2104,[1]spp_list!$A$1:$I$200,6,0)</f>
        <v>nativetree</v>
      </c>
      <c r="L2104" s="5" t="str">
        <f>VLOOKUP(J2104,[1]spp_list!$A$1:$I$200,9,0)</f>
        <v>dicot_angiosperm</v>
      </c>
      <c r="M2104" s="5" t="s">
        <v>11</v>
      </c>
      <c r="N2104" s="11">
        <v>16</v>
      </c>
    </row>
    <row r="2105" spans="1:14" x14ac:dyDescent="0.25">
      <c r="A2105">
        <v>50502</v>
      </c>
      <c r="B2105" s="5">
        <v>2012</v>
      </c>
      <c r="C2105" s="4">
        <f>VLOOKUP(B2105&amp;A2105,[1]obs_dates!$C$1:$D$661,2,FALSE)</f>
        <v>41256</v>
      </c>
      <c r="D2105" t="s">
        <v>46</v>
      </c>
      <c r="E2105" t="s">
        <v>42</v>
      </c>
      <c r="F2105" t="s">
        <v>9</v>
      </c>
      <c r="G2105" t="str">
        <f t="shared" si="32"/>
        <v>grazed-ungrazed</v>
      </c>
      <c r="H2105" s="5">
        <v>3884</v>
      </c>
      <c r="I2105" s="5">
        <v>3885</v>
      </c>
      <c r="J2105" s="16" t="s">
        <v>79</v>
      </c>
      <c r="K2105" s="5" t="str">
        <f>VLOOKUP(J2105,[1]spp_list!$A$1:$I$200,6,0)</f>
        <v>nativetree</v>
      </c>
      <c r="L2105" s="5" t="str">
        <f>VLOOKUP(J2105,[1]spp_list!$A$1:$I$200,9,0)</f>
        <v>dicot_angiosperm</v>
      </c>
      <c r="M2105" s="5" t="s">
        <v>11</v>
      </c>
      <c r="N2105" s="11">
        <v>2</v>
      </c>
    </row>
    <row r="2106" spans="1:14" x14ac:dyDescent="0.25">
      <c r="A2106">
        <v>50502</v>
      </c>
      <c r="B2106" s="5">
        <v>2012</v>
      </c>
      <c r="C2106" s="4">
        <f>VLOOKUP(B2106&amp;A2106,[1]obs_dates!$C$1:$D$661,2,FALSE)</f>
        <v>41256</v>
      </c>
      <c r="D2106" t="s">
        <v>46</v>
      </c>
      <c r="E2106" t="s">
        <v>42</v>
      </c>
      <c r="F2106" t="s">
        <v>9</v>
      </c>
      <c r="G2106" t="str">
        <f t="shared" si="32"/>
        <v>grazed-ungrazed</v>
      </c>
      <c r="H2106" s="5">
        <v>3884</v>
      </c>
      <c r="I2106" s="5">
        <v>3885</v>
      </c>
      <c r="J2106" s="16" t="s">
        <v>28</v>
      </c>
      <c r="K2106" s="5" t="str">
        <f>VLOOKUP(J2106,[1]spp_list!$A$1:$I$200,6,0)</f>
        <v>nativetree</v>
      </c>
      <c r="L2106" s="5" t="str">
        <f>VLOOKUP(J2106,[1]spp_list!$A$1:$I$200,9,0)</f>
        <v>dicot_angiosperm</v>
      </c>
      <c r="M2106" s="5" t="s">
        <v>11</v>
      </c>
      <c r="N2106" s="11">
        <v>4</v>
      </c>
    </row>
    <row r="2107" spans="1:14" x14ac:dyDescent="0.25">
      <c r="A2107">
        <v>50502</v>
      </c>
      <c r="B2107" s="5">
        <v>2012</v>
      </c>
      <c r="C2107" s="4">
        <f>VLOOKUP(B2107&amp;A2107,[1]obs_dates!$C$1:$D$661,2,FALSE)</f>
        <v>41256</v>
      </c>
      <c r="D2107" t="s">
        <v>46</v>
      </c>
      <c r="E2107" t="s">
        <v>42</v>
      </c>
      <c r="F2107" t="s">
        <v>9</v>
      </c>
      <c r="G2107" t="str">
        <f t="shared" si="32"/>
        <v>grazed-ungrazed</v>
      </c>
      <c r="H2107" s="5">
        <v>3884</v>
      </c>
      <c r="I2107" s="5">
        <v>3885</v>
      </c>
      <c r="J2107" s="16" t="s">
        <v>16</v>
      </c>
      <c r="K2107" s="5" t="str">
        <f>VLOOKUP(J2107,[1]spp_list!$A$1:$I$200,6,0)</f>
        <v>nativetree</v>
      </c>
      <c r="L2107" s="5" t="str">
        <f>VLOOKUP(J2107,[1]spp_list!$A$1:$I$200,9,0)</f>
        <v>dicot_angiosperm</v>
      </c>
      <c r="M2107" s="5" t="s">
        <v>11</v>
      </c>
      <c r="N2107" s="11">
        <v>7</v>
      </c>
    </row>
    <row r="2108" spans="1:14" x14ac:dyDescent="0.25">
      <c r="A2108">
        <v>50502</v>
      </c>
      <c r="B2108" s="5">
        <v>2012</v>
      </c>
      <c r="C2108" s="4">
        <f>VLOOKUP(B2108&amp;A2108,[1]obs_dates!$C$1:$D$661,2,FALSE)</f>
        <v>41256</v>
      </c>
      <c r="D2108" t="s">
        <v>46</v>
      </c>
      <c r="E2108" t="s">
        <v>42</v>
      </c>
      <c r="F2108" t="s">
        <v>9</v>
      </c>
      <c r="G2108" t="str">
        <f t="shared" si="32"/>
        <v>grazed-ungrazed</v>
      </c>
      <c r="H2108" s="5">
        <v>3884</v>
      </c>
      <c r="I2108" s="5">
        <v>3885</v>
      </c>
      <c r="J2108" s="16" t="s">
        <v>82</v>
      </c>
      <c r="K2108" s="5" t="str">
        <f>VLOOKUP(J2108,[1]spp_list!$A$1:$I$200,6,0)</f>
        <v>nativetree</v>
      </c>
      <c r="L2108" s="5" t="str">
        <f>VLOOKUP(J2108,[1]spp_list!$A$1:$I$200,9,0)</f>
        <v>dicot_angiosperm</v>
      </c>
      <c r="M2108" s="5" t="s">
        <v>11</v>
      </c>
      <c r="N2108" s="11">
        <v>1</v>
      </c>
    </row>
    <row r="2109" spans="1:14" x14ac:dyDescent="0.25">
      <c r="A2109">
        <v>50502</v>
      </c>
      <c r="B2109" s="5">
        <v>2012</v>
      </c>
      <c r="C2109" s="4">
        <f>VLOOKUP(B2109&amp;A2109,[1]obs_dates!$C$1:$D$661,2,FALSE)</f>
        <v>41256</v>
      </c>
      <c r="D2109" t="s">
        <v>46</v>
      </c>
      <c r="E2109" t="s">
        <v>42</v>
      </c>
      <c r="F2109" t="s">
        <v>9</v>
      </c>
      <c r="G2109" t="str">
        <f t="shared" si="32"/>
        <v>grazed-ungrazed</v>
      </c>
      <c r="H2109" s="5">
        <v>3884</v>
      </c>
      <c r="I2109" s="5">
        <v>3885</v>
      </c>
      <c r="J2109" s="16" t="s">
        <v>19</v>
      </c>
      <c r="K2109" s="5" t="str">
        <f>VLOOKUP(J2109,[1]spp_list!$A$1:$I$200,6,0)</f>
        <v>nativetree</v>
      </c>
      <c r="L2109" s="5" t="str">
        <f>VLOOKUP(J2109,[1]spp_list!$A$1:$I$200,9,0)</f>
        <v>dicot_angiosperm</v>
      </c>
      <c r="M2109" s="5" t="s">
        <v>11</v>
      </c>
      <c r="N2109" s="11">
        <v>3</v>
      </c>
    </row>
    <row r="2110" spans="1:14" x14ac:dyDescent="0.25">
      <c r="A2110">
        <v>50502</v>
      </c>
      <c r="B2110" s="5">
        <v>2012</v>
      </c>
      <c r="C2110" s="4">
        <f>VLOOKUP(B2110&amp;A2110,[1]obs_dates!$C$1:$D$661,2,FALSE)</f>
        <v>41256</v>
      </c>
      <c r="D2110" t="s">
        <v>46</v>
      </c>
      <c r="E2110" t="s">
        <v>42</v>
      </c>
      <c r="F2110" t="s">
        <v>9</v>
      </c>
      <c r="G2110" t="str">
        <f t="shared" si="32"/>
        <v>grazed-ungrazed</v>
      </c>
      <c r="H2110" s="5">
        <v>3884</v>
      </c>
      <c r="I2110" s="5">
        <v>3885</v>
      </c>
      <c r="J2110" s="16" t="s">
        <v>15</v>
      </c>
      <c r="K2110" s="5" t="str">
        <f>VLOOKUP(J2110,[1]spp_list!$A$1:$I$200,6,0)</f>
        <v>nativetree</v>
      </c>
      <c r="L2110" s="5" t="str">
        <f>VLOOKUP(J2110,[1]spp_list!$A$1:$I$200,9,0)</f>
        <v>dicot_angiosperm</v>
      </c>
      <c r="M2110" s="5" t="s">
        <v>20</v>
      </c>
      <c r="N2110" s="15">
        <v>4</v>
      </c>
    </row>
    <row r="2111" spans="1:14" x14ac:dyDescent="0.25">
      <c r="A2111">
        <v>50502</v>
      </c>
      <c r="B2111" s="5">
        <v>2012</v>
      </c>
      <c r="C2111" s="4">
        <f>VLOOKUP(B2111&amp;A2111,[1]obs_dates!$C$1:$D$661,2,FALSE)</f>
        <v>41256</v>
      </c>
      <c r="D2111" t="s">
        <v>46</v>
      </c>
      <c r="E2111" t="s">
        <v>42</v>
      </c>
      <c r="F2111" t="s">
        <v>9</v>
      </c>
      <c r="G2111" t="str">
        <f t="shared" si="32"/>
        <v>grazed-ungrazed</v>
      </c>
      <c r="H2111" s="5">
        <v>3884</v>
      </c>
      <c r="I2111" s="5">
        <v>3885</v>
      </c>
      <c r="J2111" s="16" t="s">
        <v>23</v>
      </c>
      <c r="K2111" s="5" t="str">
        <f>VLOOKUP(J2111,[1]spp_list!$A$1:$I$200,6,0)</f>
        <v>nativetree</v>
      </c>
      <c r="L2111" s="5" t="str">
        <f>VLOOKUP(J2111,[1]spp_list!$A$1:$I$200,9,0)</f>
        <v>dicot_angiosperm</v>
      </c>
      <c r="M2111" s="5" t="s">
        <v>20</v>
      </c>
      <c r="N2111" s="15">
        <v>2</v>
      </c>
    </row>
    <row r="2112" spans="1:14" x14ac:dyDescent="0.25">
      <c r="A2112">
        <v>50502</v>
      </c>
      <c r="B2112" s="5">
        <v>2012</v>
      </c>
      <c r="C2112" s="4">
        <f>VLOOKUP(B2112&amp;A2112,[1]obs_dates!$C$1:$D$661,2,FALSE)</f>
        <v>41256</v>
      </c>
      <c r="D2112" t="s">
        <v>46</v>
      </c>
      <c r="E2112" t="s">
        <v>42</v>
      </c>
      <c r="F2112" t="s">
        <v>9</v>
      </c>
      <c r="G2112" t="str">
        <f t="shared" si="32"/>
        <v>grazed-ungrazed</v>
      </c>
      <c r="H2112" s="5">
        <v>3884</v>
      </c>
      <c r="I2112" s="5">
        <v>3885</v>
      </c>
      <c r="J2112" s="16" t="s">
        <v>16</v>
      </c>
      <c r="K2112" s="5" t="str">
        <f>VLOOKUP(J2112,[1]spp_list!$A$1:$I$200,6,0)</f>
        <v>nativetree</v>
      </c>
      <c r="L2112" s="5" t="str">
        <f>VLOOKUP(J2112,[1]spp_list!$A$1:$I$200,9,0)</f>
        <v>dicot_angiosperm</v>
      </c>
      <c r="M2112" s="5" t="s">
        <v>20</v>
      </c>
      <c r="N2112" s="15">
        <v>1</v>
      </c>
    </row>
    <row r="2113" spans="1:14" x14ac:dyDescent="0.25">
      <c r="A2113">
        <v>50503</v>
      </c>
      <c r="B2113" s="5">
        <v>2012</v>
      </c>
      <c r="C2113" s="4">
        <f>VLOOKUP(B2113&amp;A2113,[1]obs_dates!$C$1:$D$661,2,FALSE)</f>
        <v>41256</v>
      </c>
      <c r="D2113" t="s">
        <v>46</v>
      </c>
      <c r="E2113" t="s">
        <v>42</v>
      </c>
      <c r="F2113" t="s">
        <v>9</v>
      </c>
      <c r="G2113" t="str">
        <f t="shared" si="32"/>
        <v>grazed-ungrazed</v>
      </c>
      <c r="H2113" s="5">
        <v>3879</v>
      </c>
      <c r="I2113" s="5">
        <v>3882</v>
      </c>
      <c r="J2113" s="16" t="s">
        <v>26</v>
      </c>
      <c r="K2113" s="5" t="str">
        <f>VLOOKUP(J2113,[1]spp_list!$A$1:$I$200,6,0)</f>
        <v>nativetree</v>
      </c>
      <c r="L2113" s="5" t="str">
        <f>VLOOKUP(J2113,[1]spp_list!$A$1:$I$200,9,0)</f>
        <v>dicot_angiosperm</v>
      </c>
      <c r="M2113" s="5" t="s">
        <v>11</v>
      </c>
      <c r="N2113" s="11">
        <v>1</v>
      </c>
    </row>
    <row r="2114" spans="1:14" x14ac:dyDescent="0.25">
      <c r="A2114">
        <v>50503</v>
      </c>
      <c r="B2114" s="5">
        <v>2012</v>
      </c>
      <c r="C2114" s="4">
        <f>VLOOKUP(B2114&amp;A2114,[1]obs_dates!$C$1:$D$661,2,FALSE)</f>
        <v>41256</v>
      </c>
      <c r="D2114" t="s">
        <v>46</v>
      </c>
      <c r="E2114" t="s">
        <v>42</v>
      </c>
      <c r="F2114" t="s">
        <v>9</v>
      </c>
      <c r="G2114" t="str">
        <f t="shared" si="32"/>
        <v>grazed-ungrazed</v>
      </c>
      <c r="H2114" s="5">
        <v>3879</v>
      </c>
      <c r="I2114" s="5">
        <v>3882</v>
      </c>
      <c r="J2114" s="16" t="s">
        <v>13</v>
      </c>
      <c r="K2114" s="5" t="str">
        <f>VLOOKUP(J2114,[1]spp_list!$A$1:$I$200,6,0)</f>
        <v>nativetreefern</v>
      </c>
      <c r="L2114" s="5" t="str">
        <f>VLOOKUP(J2114,[1]spp_list!$A$1:$I$200,9,0)</f>
        <v>ferns_and_lycophytes</v>
      </c>
      <c r="M2114" s="5" t="s">
        <v>11</v>
      </c>
      <c r="N2114" s="11">
        <v>1</v>
      </c>
    </row>
    <row r="2115" spans="1:14" x14ac:dyDescent="0.25">
      <c r="A2115">
        <v>50503</v>
      </c>
      <c r="B2115" s="5">
        <v>2012</v>
      </c>
      <c r="C2115" s="4">
        <f>VLOOKUP(B2115&amp;A2115,[1]obs_dates!$C$1:$D$661,2,FALSE)</f>
        <v>41256</v>
      </c>
      <c r="D2115" t="s">
        <v>46</v>
      </c>
      <c r="E2115" t="s">
        <v>42</v>
      </c>
      <c r="F2115" t="s">
        <v>9</v>
      </c>
      <c r="G2115" t="str">
        <f t="shared" ref="G2115:G2178" si="33">CONCATENATE(E2115,"-",F2115)</f>
        <v>grazed-ungrazed</v>
      </c>
      <c r="H2115" s="5">
        <v>3879</v>
      </c>
      <c r="I2115" s="5">
        <v>3882</v>
      </c>
      <c r="J2115" s="16" t="s">
        <v>14</v>
      </c>
      <c r="K2115" s="5" t="str">
        <f>VLOOKUP(J2115,[1]spp_list!$A$1:$I$200,6,0)</f>
        <v>nativeshrub</v>
      </c>
      <c r="L2115" s="5" t="str">
        <f>VLOOKUP(J2115,[1]spp_list!$A$1:$I$200,9,0)</f>
        <v>dicot_angiosperm</v>
      </c>
      <c r="M2115" s="5" t="s">
        <v>11</v>
      </c>
      <c r="N2115" s="11">
        <v>1</v>
      </c>
    </row>
    <row r="2116" spans="1:14" x14ac:dyDescent="0.25">
      <c r="A2116">
        <v>50503</v>
      </c>
      <c r="B2116" s="5">
        <v>2012</v>
      </c>
      <c r="C2116" s="4">
        <f>VLOOKUP(B2116&amp;A2116,[1]obs_dates!$C$1:$D$661,2,FALSE)</f>
        <v>41256</v>
      </c>
      <c r="D2116" t="s">
        <v>46</v>
      </c>
      <c r="E2116" t="s">
        <v>42</v>
      </c>
      <c r="F2116" t="s">
        <v>9</v>
      </c>
      <c r="G2116" t="str">
        <f t="shared" si="33"/>
        <v>grazed-ungrazed</v>
      </c>
      <c r="H2116" s="5">
        <v>3879</v>
      </c>
      <c r="I2116" s="5">
        <v>3882</v>
      </c>
      <c r="J2116" s="16" t="s">
        <v>15</v>
      </c>
      <c r="K2116" s="5" t="str">
        <f>VLOOKUP(J2116,[1]spp_list!$A$1:$I$200,6,0)</f>
        <v>nativetree</v>
      </c>
      <c r="L2116" s="5" t="str">
        <f>VLOOKUP(J2116,[1]spp_list!$A$1:$I$200,9,0)</f>
        <v>dicot_angiosperm</v>
      </c>
      <c r="M2116" s="5" t="s">
        <v>11</v>
      </c>
      <c r="N2116" s="11">
        <v>8</v>
      </c>
    </row>
    <row r="2117" spans="1:14" x14ac:dyDescent="0.25">
      <c r="A2117">
        <v>50503</v>
      </c>
      <c r="B2117" s="5">
        <v>2012</v>
      </c>
      <c r="C2117" s="4">
        <f>VLOOKUP(B2117&amp;A2117,[1]obs_dates!$C$1:$D$661,2,FALSE)</f>
        <v>41256</v>
      </c>
      <c r="D2117" t="s">
        <v>46</v>
      </c>
      <c r="E2117" t="s">
        <v>42</v>
      </c>
      <c r="F2117" t="s">
        <v>9</v>
      </c>
      <c r="G2117" t="str">
        <f t="shared" si="33"/>
        <v>grazed-ungrazed</v>
      </c>
      <c r="H2117" s="5">
        <v>3879</v>
      </c>
      <c r="I2117" s="5">
        <v>3882</v>
      </c>
      <c r="J2117" s="16" t="s">
        <v>79</v>
      </c>
      <c r="K2117" s="5" t="str">
        <f>VLOOKUP(J2117,[1]spp_list!$A$1:$I$200,6,0)</f>
        <v>nativetree</v>
      </c>
      <c r="L2117" s="5" t="str">
        <f>VLOOKUP(J2117,[1]spp_list!$A$1:$I$200,9,0)</f>
        <v>dicot_angiosperm</v>
      </c>
      <c r="M2117" s="5" t="s">
        <v>11</v>
      </c>
      <c r="N2117" s="11">
        <v>1</v>
      </c>
    </row>
    <row r="2118" spans="1:14" x14ac:dyDescent="0.25">
      <c r="A2118">
        <v>50503</v>
      </c>
      <c r="B2118" s="5">
        <v>2012</v>
      </c>
      <c r="C2118" s="4">
        <f>VLOOKUP(B2118&amp;A2118,[1]obs_dates!$C$1:$D$661,2,FALSE)</f>
        <v>41256</v>
      </c>
      <c r="D2118" t="s">
        <v>46</v>
      </c>
      <c r="E2118" t="s">
        <v>42</v>
      </c>
      <c r="F2118" t="s">
        <v>9</v>
      </c>
      <c r="G2118" t="str">
        <f t="shared" si="33"/>
        <v>grazed-ungrazed</v>
      </c>
      <c r="H2118" s="5">
        <v>3879</v>
      </c>
      <c r="I2118" s="5">
        <v>3882</v>
      </c>
      <c r="J2118" s="16" t="s">
        <v>16</v>
      </c>
      <c r="K2118" s="5" t="str">
        <f>VLOOKUP(J2118,[1]spp_list!$A$1:$I$200,6,0)</f>
        <v>nativetree</v>
      </c>
      <c r="L2118" s="5" t="str">
        <f>VLOOKUP(J2118,[1]spp_list!$A$1:$I$200,9,0)</f>
        <v>dicot_angiosperm</v>
      </c>
      <c r="M2118" s="5" t="s">
        <v>11</v>
      </c>
      <c r="N2118" s="11">
        <v>1</v>
      </c>
    </row>
    <row r="2119" spans="1:14" x14ac:dyDescent="0.25">
      <c r="A2119">
        <v>50503</v>
      </c>
      <c r="B2119" s="5">
        <v>2012</v>
      </c>
      <c r="C2119" s="4">
        <f>VLOOKUP(B2119&amp;A2119,[1]obs_dates!$C$1:$D$661,2,FALSE)</f>
        <v>41256</v>
      </c>
      <c r="D2119" t="s">
        <v>46</v>
      </c>
      <c r="E2119" t="s">
        <v>42</v>
      </c>
      <c r="F2119" t="s">
        <v>9</v>
      </c>
      <c r="G2119" t="str">
        <f t="shared" si="33"/>
        <v>grazed-ungrazed</v>
      </c>
      <c r="H2119" s="5">
        <v>3879</v>
      </c>
      <c r="I2119" s="5">
        <v>3882</v>
      </c>
      <c r="J2119" s="16" t="s">
        <v>38</v>
      </c>
      <c r="K2119" s="5" t="str">
        <f>VLOOKUP(J2119,[1]spp_list!$A$1:$I$200,6,0)</f>
        <v>nativetree</v>
      </c>
      <c r="L2119" s="5" t="str">
        <f>VLOOKUP(J2119,[1]spp_list!$A$1:$I$200,9,0)</f>
        <v>dicot_angiosperm</v>
      </c>
      <c r="M2119" s="5" t="s">
        <v>11</v>
      </c>
      <c r="N2119" s="11">
        <v>2</v>
      </c>
    </row>
    <row r="2120" spans="1:14" x14ac:dyDescent="0.25">
      <c r="A2120">
        <v>50503</v>
      </c>
      <c r="B2120" s="5">
        <v>2012</v>
      </c>
      <c r="C2120" s="4">
        <f>VLOOKUP(B2120&amp;A2120,[1]obs_dates!$C$1:$D$661,2,FALSE)</f>
        <v>41256</v>
      </c>
      <c r="D2120" t="s">
        <v>46</v>
      </c>
      <c r="E2120" t="s">
        <v>42</v>
      </c>
      <c r="F2120" t="s">
        <v>9</v>
      </c>
      <c r="G2120" t="str">
        <f t="shared" si="33"/>
        <v>grazed-ungrazed</v>
      </c>
      <c r="H2120" s="5">
        <v>3879</v>
      </c>
      <c r="I2120" s="5">
        <v>3882</v>
      </c>
      <c r="J2120" s="16" t="s">
        <v>18</v>
      </c>
      <c r="K2120" s="5" t="str">
        <f>VLOOKUP(J2120,[1]spp_list!$A$1:$I$200,6,0)</f>
        <v>nativetree</v>
      </c>
      <c r="L2120" s="5" t="str">
        <f>VLOOKUP(J2120,[1]spp_list!$A$1:$I$200,9,0)</f>
        <v>monocot_angiosperm</v>
      </c>
      <c r="M2120" s="5" t="s">
        <v>20</v>
      </c>
      <c r="N2120" s="15">
        <v>3</v>
      </c>
    </row>
    <row r="2121" spans="1:14" x14ac:dyDescent="0.25">
      <c r="A2121">
        <v>50602</v>
      </c>
      <c r="B2121" s="5">
        <v>2012</v>
      </c>
      <c r="C2121" s="4">
        <f>VLOOKUP(B2121&amp;A2121,[1]obs_dates!$C$1:$D$661,2,FALSE)</f>
        <v>41256</v>
      </c>
      <c r="D2121" t="s">
        <v>46</v>
      </c>
      <c r="E2121" t="s">
        <v>42</v>
      </c>
      <c r="F2121" t="s">
        <v>9</v>
      </c>
      <c r="G2121" t="str">
        <f t="shared" si="33"/>
        <v>grazed-ungrazed</v>
      </c>
      <c r="H2121" s="5">
        <v>3873</v>
      </c>
      <c r="I2121" s="5">
        <v>3921</v>
      </c>
      <c r="J2121" s="16" t="s">
        <v>26</v>
      </c>
      <c r="K2121" s="5" t="str">
        <f>VLOOKUP(J2121,[1]spp_list!$A$1:$I$200,6,0)</f>
        <v>nativetree</v>
      </c>
      <c r="L2121" s="5" t="str">
        <f>VLOOKUP(J2121,[1]spp_list!$A$1:$I$200,9,0)</f>
        <v>dicot_angiosperm</v>
      </c>
      <c r="M2121" s="5" t="s">
        <v>11</v>
      </c>
      <c r="N2121" s="11">
        <v>5</v>
      </c>
    </row>
    <row r="2122" spans="1:14" x14ac:dyDescent="0.25">
      <c r="A2122">
        <v>50602</v>
      </c>
      <c r="B2122" s="5">
        <v>2012</v>
      </c>
      <c r="C2122" s="4">
        <f>VLOOKUP(B2122&amp;A2122,[1]obs_dates!$C$1:$D$661,2,FALSE)</f>
        <v>41256</v>
      </c>
      <c r="D2122" t="s">
        <v>46</v>
      </c>
      <c r="E2122" t="s">
        <v>42</v>
      </c>
      <c r="F2122" t="s">
        <v>9</v>
      </c>
      <c r="G2122" t="str">
        <f t="shared" si="33"/>
        <v>grazed-ungrazed</v>
      </c>
      <c r="H2122" s="5">
        <v>3873</v>
      </c>
      <c r="I2122" s="5">
        <v>3921</v>
      </c>
      <c r="J2122" s="16" t="s">
        <v>22</v>
      </c>
      <c r="K2122" s="5" t="str">
        <f>VLOOKUP(J2122,[1]spp_list!$A$1:$I$200,6,0)</f>
        <v>nativetreefern</v>
      </c>
      <c r="L2122" s="5" t="str">
        <f>VLOOKUP(J2122,[1]spp_list!$A$1:$I$200,9,0)</f>
        <v>ferns_and_lycophytes</v>
      </c>
      <c r="M2122" s="5" t="s">
        <v>11</v>
      </c>
      <c r="N2122" s="11">
        <v>5</v>
      </c>
    </row>
    <row r="2123" spans="1:14" x14ac:dyDescent="0.25">
      <c r="A2123">
        <v>50602</v>
      </c>
      <c r="B2123" s="5">
        <v>2012</v>
      </c>
      <c r="C2123" s="4">
        <f>VLOOKUP(B2123&amp;A2123,[1]obs_dates!$C$1:$D$661,2,FALSE)</f>
        <v>41256</v>
      </c>
      <c r="D2123" t="s">
        <v>46</v>
      </c>
      <c r="E2123" t="s">
        <v>42</v>
      </c>
      <c r="F2123" t="s">
        <v>9</v>
      </c>
      <c r="G2123" t="str">
        <f t="shared" si="33"/>
        <v>grazed-ungrazed</v>
      </c>
      <c r="H2123" s="5">
        <v>3873</v>
      </c>
      <c r="I2123" s="5">
        <v>3921</v>
      </c>
      <c r="J2123" s="16" t="s">
        <v>13</v>
      </c>
      <c r="K2123" s="5" t="str">
        <f>VLOOKUP(J2123,[1]spp_list!$A$1:$I$200,6,0)</f>
        <v>nativetreefern</v>
      </c>
      <c r="L2123" s="5" t="str">
        <f>VLOOKUP(J2123,[1]spp_list!$A$1:$I$200,9,0)</f>
        <v>ferns_and_lycophytes</v>
      </c>
      <c r="M2123" s="5" t="s">
        <v>11</v>
      </c>
      <c r="N2123" s="11">
        <v>2</v>
      </c>
    </row>
    <row r="2124" spans="1:14" x14ac:dyDescent="0.25">
      <c r="A2124">
        <v>50602</v>
      </c>
      <c r="B2124" s="5">
        <v>2012</v>
      </c>
      <c r="C2124" s="4">
        <f>VLOOKUP(B2124&amp;A2124,[1]obs_dates!$C$1:$D$661,2,FALSE)</f>
        <v>41256</v>
      </c>
      <c r="D2124" t="s">
        <v>46</v>
      </c>
      <c r="E2124" t="s">
        <v>42</v>
      </c>
      <c r="F2124" t="s">
        <v>9</v>
      </c>
      <c r="G2124" t="str">
        <f t="shared" si="33"/>
        <v>grazed-ungrazed</v>
      </c>
      <c r="H2124" s="5">
        <v>3873</v>
      </c>
      <c r="I2124" s="5">
        <v>3921</v>
      </c>
      <c r="J2124" s="16" t="s">
        <v>14</v>
      </c>
      <c r="K2124" s="5" t="str">
        <f>VLOOKUP(J2124,[1]spp_list!$A$1:$I$200,6,0)</f>
        <v>nativeshrub</v>
      </c>
      <c r="L2124" s="5" t="str">
        <f>VLOOKUP(J2124,[1]spp_list!$A$1:$I$200,9,0)</f>
        <v>dicot_angiosperm</v>
      </c>
      <c r="M2124" s="5" t="s">
        <v>11</v>
      </c>
      <c r="N2124" s="11">
        <v>3</v>
      </c>
    </row>
    <row r="2125" spans="1:14" x14ac:dyDescent="0.25">
      <c r="A2125">
        <v>50602</v>
      </c>
      <c r="B2125" s="5">
        <v>2012</v>
      </c>
      <c r="C2125" s="4">
        <f>VLOOKUP(B2125&amp;A2125,[1]obs_dates!$C$1:$D$661,2,FALSE)</f>
        <v>41256</v>
      </c>
      <c r="D2125" t="s">
        <v>46</v>
      </c>
      <c r="E2125" t="s">
        <v>42</v>
      </c>
      <c r="F2125" t="s">
        <v>9</v>
      </c>
      <c r="G2125" t="str">
        <f t="shared" si="33"/>
        <v>grazed-ungrazed</v>
      </c>
      <c r="H2125" s="5">
        <v>3873</v>
      </c>
      <c r="I2125" s="5">
        <v>3921</v>
      </c>
      <c r="J2125" s="16" t="s">
        <v>15</v>
      </c>
      <c r="K2125" s="5" t="str">
        <f>VLOOKUP(J2125,[1]spp_list!$A$1:$I$200,6,0)</f>
        <v>nativetree</v>
      </c>
      <c r="L2125" s="5" t="str">
        <f>VLOOKUP(J2125,[1]spp_list!$A$1:$I$200,9,0)</f>
        <v>dicot_angiosperm</v>
      </c>
      <c r="M2125" s="5" t="s">
        <v>11</v>
      </c>
      <c r="N2125" s="11">
        <v>6</v>
      </c>
    </row>
    <row r="2126" spans="1:14" x14ac:dyDescent="0.25">
      <c r="A2126">
        <v>50602</v>
      </c>
      <c r="B2126" s="5">
        <v>2012</v>
      </c>
      <c r="C2126" s="4">
        <f>VLOOKUP(B2126&amp;A2126,[1]obs_dates!$C$1:$D$661,2,FALSE)</f>
        <v>41256</v>
      </c>
      <c r="D2126" t="s">
        <v>46</v>
      </c>
      <c r="E2126" t="s">
        <v>42</v>
      </c>
      <c r="F2126" t="s">
        <v>9</v>
      </c>
      <c r="G2126" t="str">
        <f t="shared" si="33"/>
        <v>grazed-ungrazed</v>
      </c>
      <c r="H2126" s="5">
        <v>3873</v>
      </c>
      <c r="I2126" s="5">
        <v>3921</v>
      </c>
      <c r="J2126" s="16" t="s">
        <v>16</v>
      </c>
      <c r="K2126" s="5" t="str">
        <f>VLOOKUP(J2126,[1]spp_list!$A$1:$I$200,6,0)</f>
        <v>nativetree</v>
      </c>
      <c r="L2126" s="5" t="str">
        <f>VLOOKUP(J2126,[1]spp_list!$A$1:$I$200,9,0)</f>
        <v>dicot_angiosperm</v>
      </c>
      <c r="M2126" s="5" t="s">
        <v>11</v>
      </c>
      <c r="N2126" s="11">
        <v>7</v>
      </c>
    </row>
    <row r="2127" spans="1:14" x14ac:dyDescent="0.25">
      <c r="A2127">
        <v>50602</v>
      </c>
      <c r="B2127" s="5">
        <v>2012</v>
      </c>
      <c r="C2127" s="4">
        <f>VLOOKUP(B2127&amp;A2127,[1]obs_dates!$C$1:$D$661,2,FALSE)</f>
        <v>41256</v>
      </c>
      <c r="D2127" t="s">
        <v>46</v>
      </c>
      <c r="E2127" t="s">
        <v>42</v>
      </c>
      <c r="F2127" t="s">
        <v>9</v>
      </c>
      <c r="G2127" t="str">
        <f t="shared" si="33"/>
        <v>grazed-ungrazed</v>
      </c>
      <c r="H2127" s="5">
        <v>3873</v>
      </c>
      <c r="I2127" s="5">
        <v>3921</v>
      </c>
      <c r="J2127" s="16" t="s">
        <v>18</v>
      </c>
      <c r="K2127" s="5" t="str">
        <f>VLOOKUP(J2127,[1]spp_list!$A$1:$I$200,6,0)</f>
        <v>nativetree</v>
      </c>
      <c r="L2127" s="5" t="str">
        <f>VLOOKUP(J2127,[1]spp_list!$A$1:$I$200,9,0)</f>
        <v>monocot_angiosperm</v>
      </c>
      <c r="M2127" s="5" t="s">
        <v>11</v>
      </c>
      <c r="N2127" s="11">
        <v>1</v>
      </c>
    </row>
    <row r="2128" spans="1:14" x14ac:dyDescent="0.25">
      <c r="A2128">
        <v>50602</v>
      </c>
      <c r="B2128" s="5">
        <v>2012</v>
      </c>
      <c r="C2128" s="4">
        <f>VLOOKUP(B2128&amp;A2128,[1]obs_dates!$C$1:$D$661,2,FALSE)</f>
        <v>41256</v>
      </c>
      <c r="D2128" t="s">
        <v>46</v>
      </c>
      <c r="E2128" t="s">
        <v>42</v>
      </c>
      <c r="F2128" t="s">
        <v>9</v>
      </c>
      <c r="G2128" t="str">
        <f t="shared" si="33"/>
        <v>grazed-ungrazed</v>
      </c>
      <c r="H2128" s="5">
        <v>3873</v>
      </c>
      <c r="I2128" s="5">
        <v>3921</v>
      </c>
      <c r="J2128" s="16" t="s">
        <v>19</v>
      </c>
      <c r="K2128" s="5" t="str">
        <f>VLOOKUP(J2128,[1]spp_list!$A$1:$I$200,6,0)</f>
        <v>nativetree</v>
      </c>
      <c r="L2128" s="5" t="str">
        <f>VLOOKUP(J2128,[1]spp_list!$A$1:$I$200,9,0)</f>
        <v>dicot_angiosperm</v>
      </c>
      <c r="M2128" s="5" t="s">
        <v>11</v>
      </c>
      <c r="N2128" s="11">
        <v>1</v>
      </c>
    </row>
    <row r="2129" spans="1:14" x14ac:dyDescent="0.25">
      <c r="A2129">
        <v>50602</v>
      </c>
      <c r="B2129" s="5">
        <v>2012</v>
      </c>
      <c r="C2129" s="4">
        <f>VLOOKUP(B2129&amp;A2129,[1]obs_dates!$C$1:$D$661,2,FALSE)</f>
        <v>41256</v>
      </c>
      <c r="D2129" t="s">
        <v>46</v>
      </c>
      <c r="E2129" t="s">
        <v>42</v>
      </c>
      <c r="F2129" t="s">
        <v>9</v>
      </c>
      <c r="G2129" t="str">
        <f t="shared" si="33"/>
        <v>grazed-ungrazed</v>
      </c>
      <c r="H2129" s="5">
        <v>3873</v>
      </c>
      <c r="I2129" s="5">
        <v>3921</v>
      </c>
      <c r="J2129" s="16" t="s">
        <v>15</v>
      </c>
      <c r="K2129" s="5" t="str">
        <f>VLOOKUP(J2129,[1]spp_list!$A$1:$I$200,6,0)</f>
        <v>nativetree</v>
      </c>
      <c r="L2129" s="5" t="str">
        <f>VLOOKUP(J2129,[1]spp_list!$A$1:$I$200,9,0)</f>
        <v>dicot_angiosperm</v>
      </c>
      <c r="M2129" s="5" t="s">
        <v>20</v>
      </c>
      <c r="N2129" s="15">
        <v>4</v>
      </c>
    </row>
    <row r="2130" spans="1:14" x14ac:dyDescent="0.25">
      <c r="A2130">
        <v>50602</v>
      </c>
      <c r="B2130" s="5">
        <v>2012</v>
      </c>
      <c r="C2130" s="4">
        <f>VLOOKUP(B2130&amp;A2130,[1]obs_dates!$C$1:$D$661,2,FALSE)</f>
        <v>41256</v>
      </c>
      <c r="D2130" t="s">
        <v>46</v>
      </c>
      <c r="E2130" t="s">
        <v>42</v>
      </c>
      <c r="F2130" t="s">
        <v>9</v>
      </c>
      <c r="G2130" t="str">
        <f t="shared" si="33"/>
        <v>grazed-ungrazed</v>
      </c>
      <c r="H2130" s="5">
        <v>3873</v>
      </c>
      <c r="I2130" s="5">
        <v>3921</v>
      </c>
      <c r="J2130" s="16" t="s">
        <v>23</v>
      </c>
      <c r="K2130" s="5" t="str">
        <f>VLOOKUP(J2130,[1]spp_list!$A$1:$I$200,6,0)</f>
        <v>nativetree</v>
      </c>
      <c r="L2130" s="5" t="str">
        <f>VLOOKUP(J2130,[1]spp_list!$A$1:$I$200,9,0)</f>
        <v>dicot_angiosperm</v>
      </c>
      <c r="M2130" s="5" t="s">
        <v>20</v>
      </c>
      <c r="N2130" s="15">
        <v>5</v>
      </c>
    </row>
    <row r="2131" spans="1:14" x14ac:dyDescent="0.25">
      <c r="A2131">
        <v>50602</v>
      </c>
      <c r="B2131" s="5">
        <v>2012</v>
      </c>
      <c r="C2131" s="4">
        <f>VLOOKUP(B2131&amp;A2131,[1]obs_dates!$C$1:$D$661,2,FALSE)</f>
        <v>41256</v>
      </c>
      <c r="D2131" t="s">
        <v>46</v>
      </c>
      <c r="E2131" t="s">
        <v>42</v>
      </c>
      <c r="F2131" t="s">
        <v>9</v>
      </c>
      <c r="G2131" t="str">
        <f t="shared" si="33"/>
        <v>grazed-ungrazed</v>
      </c>
      <c r="H2131" s="5">
        <v>3873</v>
      </c>
      <c r="I2131" s="5">
        <v>3921</v>
      </c>
      <c r="J2131" s="16" t="s">
        <v>16</v>
      </c>
      <c r="K2131" s="5" t="str">
        <f>VLOOKUP(J2131,[1]spp_list!$A$1:$I$200,6,0)</f>
        <v>nativetree</v>
      </c>
      <c r="L2131" s="5" t="str">
        <f>VLOOKUP(J2131,[1]spp_list!$A$1:$I$200,9,0)</f>
        <v>dicot_angiosperm</v>
      </c>
      <c r="M2131" s="5" t="s">
        <v>20</v>
      </c>
      <c r="N2131" s="15">
        <v>4</v>
      </c>
    </row>
    <row r="2132" spans="1:14" x14ac:dyDescent="0.25">
      <c r="A2132">
        <v>50603</v>
      </c>
      <c r="B2132" s="5">
        <v>2012</v>
      </c>
      <c r="C2132" s="4">
        <f>VLOOKUP(B2132&amp;A2132,[1]obs_dates!$C$1:$D$661,2,FALSE)</f>
        <v>41256</v>
      </c>
      <c r="D2132" t="s">
        <v>46</v>
      </c>
      <c r="E2132" t="s">
        <v>42</v>
      </c>
      <c r="F2132" t="s">
        <v>9</v>
      </c>
      <c r="G2132" t="str">
        <f t="shared" si="33"/>
        <v>grazed-ungrazed</v>
      </c>
      <c r="H2132" s="5">
        <v>3876</v>
      </c>
      <c r="I2132" s="5">
        <v>3877</v>
      </c>
      <c r="J2132" s="16" t="s">
        <v>22</v>
      </c>
      <c r="K2132" s="5" t="str">
        <f>VLOOKUP(J2132,[1]spp_list!$A$1:$I$200,6,0)</f>
        <v>nativetreefern</v>
      </c>
      <c r="L2132" s="5" t="str">
        <f>VLOOKUP(J2132,[1]spp_list!$A$1:$I$200,9,0)</f>
        <v>ferns_and_lycophytes</v>
      </c>
      <c r="M2132" s="5" t="s">
        <v>11</v>
      </c>
      <c r="N2132" s="11">
        <v>13</v>
      </c>
    </row>
    <row r="2133" spans="1:14" x14ac:dyDescent="0.25">
      <c r="A2133">
        <v>50603</v>
      </c>
      <c r="B2133" s="5">
        <v>2012</v>
      </c>
      <c r="C2133" s="4">
        <f>VLOOKUP(B2133&amp;A2133,[1]obs_dates!$C$1:$D$661,2,FALSE)</f>
        <v>41256</v>
      </c>
      <c r="D2133" t="s">
        <v>46</v>
      </c>
      <c r="E2133" t="s">
        <v>42</v>
      </c>
      <c r="F2133" t="s">
        <v>9</v>
      </c>
      <c r="G2133" t="str">
        <f t="shared" si="33"/>
        <v>grazed-ungrazed</v>
      </c>
      <c r="H2133" s="5">
        <v>3876</v>
      </c>
      <c r="I2133" s="5">
        <v>3877</v>
      </c>
      <c r="J2133" s="16" t="s">
        <v>13</v>
      </c>
      <c r="K2133" s="5" t="str">
        <f>VLOOKUP(J2133,[1]spp_list!$A$1:$I$200,6,0)</f>
        <v>nativetreefern</v>
      </c>
      <c r="L2133" s="5" t="str">
        <f>VLOOKUP(J2133,[1]spp_list!$A$1:$I$200,9,0)</f>
        <v>ferns_and_lycophytes</v>
      </c>
      <c r="M2133" s="5" t="s">
        <v>11</v>
      </c>
      <c r="N2133" s="11">
        <v>1</v>
      </c>
    </row>
    <row r="2134" spans="1:14" x14ac:dyDescent="0.25">
      <c r="A2134">
        <v>50603</v>
      </c>
      <c r="B2134" s="5">
        <v>2012</v>
      </c>
      <c r="C2134" s="4">
        <f>VLOOKUP(B2134&amp;A2134,[1]obs_dates!$C$1:$D$661,2,FALSE)</f>
        <v>41256</v>
      </c>
      <c r="D2134" t="s">
        <v>46</v>
      </c>
      <c r="E2134" t="s">
        <v>42</v>
      </c>
      <c r="F2134" t="s">
        <v>9</v>
      </c>
      <c r="G2134" t="str">
        <f t="shared" si="33"/>
        <v>grazed-ungrazed</v>
      </c>
      <c r="H2134" s="5">
        <v>3876</v>
      </c>
      <c r="I2134" s="5">
        <v>3877</v>
      </c>
      <c r="J2134" s="16" t="s">
        <v>15</v>
      </c>
      <c r="K2134" s="5" t="str">
        <f>VLOOKUP(J2134,[1]spp_list!$A$1:$I$200,6,0)</f>
        <v>nativetree</v>
      </c>
      <c r="L2134" s="5" t="str">
        <f>VLOOKUP(J2134,[1]spp_list!$A$1:$I$200,9,0)</f>
        <v>dicot_angiosperm</v>
      </c>
      <c r="M2134" s="5" t="s">
        <v>11</v>
      </c>
      <c r="N2134" s="11">
        <v>2</v>
      </c>
    </row>
    <row r="2135" spans="1:14" x14ac:dyDescent="0.25">
      <c r="A2135">
        <v>50603</v>
      </c>
      <c r="B2135" s="5">
        <v>2012</v>
      </c>
      <c r="C2135" s="4">
        <f>VLOOKUP(B2135&amp;A2135,[1]obs_dates!$C$1:$D$661,2,FALSE)</f>
        <v>41256</v>
      </c>
      <c r="D2135" t="s">
        <v>46</v>
      </c>
      <c r="E2135" t="s">
        <v>42</v>
      </c>
      <c r="F2135" t="s">
        <v>9</v>
      </c>
      <c r="G2135" t="str">
        <f t="shared" si="33"/>
        <v>grazed-ungrazed</v>
      </c>
      <c r="H2135" s="5">
        <v>3876</v>
      </c>
      <c r="I2135" s="5">
        <v>3877</v>
      </c>
      <c r="J2135" s="16" t="s">
        <v>16</v>
      </c>
      <c r="K2135" s="5" t="str">
        <f>VLOOKUP(J2135,[1]spp_list!$A$1:$I$200,6,0)</f>
        <v>nativetree</v>
      </c>
      <c r="L2135" s="5" t="str">
        <f>VLOOKUP(J2135,[1]spp_list!$A$1:$I$200,9,0)</f>
        <v>dicot_angiosperm</v>
      </c>
      <c r="M2135" s="5" t="s">
        <v>11</v>
      </c>
      <c r="N2135" s="11">
        <v>2</v>
      </c>
    </row>
    <row r="2136" spans="1:14" x14ac:dyDescent="0.25">
      <c r="A2136">
        <v>50603</v>
      </c>
      <c r="B2136" s="5">
        <v>2012</v>
      </c>
      <c r="C2136" s="4">
        <f>VLOOKUP(B2136&amp;A2136,[1]obs_dates!$C$1:$D$661,2,FALSE)</f>
        <v>41256</v>
      </c>
      <c r="D2136" t="s">
        <v>46</v>
      </c>
      <c r="E2136" t="s">
        <v>42</v>
      </c>
      <c r="F2136" t="s">
        <v>9</v>
      </c>
      <c r="G2136" t="str">
        <f t="shared" si="33"/>
        <v>grazed-ungrazed</v>
      </c>
      <c r="H2136" s="5">
        <v>3876</v>
      </c>
      <c r="I2136" s="5">
        <v>3877</v>
      </c>
      <c r="J2136" s="16" t="s">
        <v>22</v>
      </c>
      <c r="K2136" s="5" t="str">
        <f>VLOOKUP(J2136,[1]spp_list!$A$1:$I$200,6,0)</f>
        <v>nativetreefern</v>
      </c>
      <c r="L2136" s="5" t="str">
        <f>VLOOKUP(J2136,[1]spp_list!$A$1:$I$200,9,0)</f>
        <v>ferns_and_lycophytes</v>
      </c>
      <c r="M2136" s="5" t="s">
        <v>20</v>
      </c>
      <c r="N2136" s="15">
        <v>1</v>
      </c>
    </row>
    <row r="2137" spans="1:14" x14ac:dyDescent="0.25">
      <c r="A2137">
        <v>50603</v>
      </c>
      <c r="B2137" s="5">
        <v>2012</v>
      </c>
      <c r="C2137" s="4">
        <f>VLOOKUP(B2137&amp;A2137,[1]obs_dates!$C$1:$D$661,2,FALSE)</f>
        <v>41256</v>
      </c>
      <c r="D2137" t="s">
        <v>46</v>
      </c>
      <c r="E2137" t="s">
        <v>42</v>
      </c>
      <c r="F2137" t="s">
        <v>9</v>
      </c>
      <c r="G2137" t="str">
        <f t="shared" si="33"/>
        <v>grazed-ungrazed</v>
      </c>
      <c r="H2137" s="5">
        <v>3876</v>
      </c>
      <c r="I2137" s="5">
        <v>3877</v>
      </c>
      <c r="J2137" s="16" t="s">
        <v>16</v>
      </c>
      <c r="K2137" s="5" t="str">
        <f>VLOOKUP(J2137,[1]spp_list!$A$1:$I$200,6,0)</f>
        <v>nativetree</v>
      </c>
      <c r="L2137" s="5" t="str">
        <f>VLOOKUP(J2137,[1]spp_list!$A$1:$I$200,9,0)</f>
        <v>dicot_angiosperm</v>
      </c>
      <c r="M2137" s="5" t="s">
        <v>20</v>
      </c>
      <c r="N2137" s="15">
        <v>1</v>
      </c>
    </row>
    <row r="2138" spans="1:14" x14ac:dyDescent="0.25">
      <c r="A2138">
        <v>50603</v>
      </c>
      <c r="B2138" s="5">
        <v>2012</v>
      </c>
      <c r="C2138" s="4">
        <f>VLOOKUP(B2138&amp;A2138,[1]obs_dates!$C$1:$D$661,2,FALSE)</f>
        <v>41256</v>
      </c>
      <c r="D2138" t="s">
        <v>46</v>
      </c>
      <c r="E2138" t="s">
        <v>42</v>
      </c>
      <c r="F2138" t="s">
        <v>9</v>
      </c>
      <c r="G2138" t="str">
        <f t="shared" si="33"/>
        <v>grazed-ungrazed</v>
      </c>
      <c r="H2138" s="5">
        <v>3876</v>
      </c>
      <c r="I2138" s="5">
        <v>3877</v>
      </c>
      <c r="J2138" s="16" t="s">
        <v>19</v>
      </c>
      <c r="K2138" s="5" t="str">
        <f>VLOOKUP(J2138,[1]spp_list!$A$1:$I$200,6,0)</f>
        <v>nativetree</v>
      </c>
      <c r="L2138" s="5" t="str">
        <f>VLOOKUP(J2138,[1]spp_list!$A$1:$I$200,9,0)</f>
        <v>dicot_angiosperm</v>
      </c>
      <c r="M2138" s="5" t="s">
        <v>20</v>
      </c>
      <c r="N2138" s="15">
        <v>1</v>
      </c>
    </row>
    <row r="2139" spans="1:14" x14ac:dyDescent="0.25">
      <c r="A2139">
        <v>50702</v>
      </c>
      <c r="B2139" s="5">
        <v>2012</v>
      </c>
      <c r="C2139" s="4">
        <f>VLOOKUP(B2139&amp;A2139,[1]obs_dates!$C$1:$D$661,2,FALSE)</f>
        <v>41371</v>
      </c>
      <c r="D2139" t="s">
        <v>46</v>
      </c>
      <c r="E2139" t="s">
        <v>42</v>
      </c>
      <c r="F2139" t="s">
        <v>9</v>
      </c>
      <c r="G2139" t="str">
        <f t="shared" si="33"/>
        <v>grazed-ungrazed</v>
      </c>
      <c r="H2139" s="5">
        <v>3871</v>
      </c>
      <c r="I2139" s="5">
        <v>3922</v>
      </c>
      <c r="J2139" s="16" t="s">
        <v>13</v>
      </c>
      <c r="K2139" s="5" t="str">
        <f>VLOOKUP(J2139,[1]spp_list!$A$1:$I$200,6,0)</f>
        <v>nativetreefern</v>
      </c>
      <c r="L2139" s="5" t="str">
        <f>VLOOKUP(J2139,[1]spp_list!$A$1:$I$200,9,0)</f>
        <v>ferns_and_lycophytes</v>
      </c>
      <c r="M2139" s="5" t="s">
        <v>11</v>
      </c>
      <c r="N2139" s="11">
        <v>1</v>
      </c>
    </row>
    <row r="2140" spans="1:14" x14ac:dyDescent="0.25">
      <c r="A2140">
        <v>50702</v>
      </c>
      <c r="B2140" s="5">
        <v>2012</v>
      </c>
      <c r="C2140" s="4">
        <f>VLOOKUP(B2140&amp;A2140,[1]obs_dates!$C$1:$D$661,2,FALSE)</f>
        <v>41371</v>
      </c>
      <c r="D2140" t="s">
        <v>46</v>
      </c>
      <c r="E2140" t="s">
        <v>42</v>
      </c>
      <c r="F2140" t="s">
        <v>9</v>
      </c>
      <c r="G2140" t="str">
        <f t="shared" si="33"/>
        <v>grazed-ungrazed</v>
      </c>
      <c r="H2140" s="5">
        <v>3871</v>
      </c>
      <c r="I2140" s="5">
        <v>3922</v>
      </c>
      <c r="J2140" s="16" t="s">
        <v>14</v>
      </c>
      <c r="K2140" s="5" t="str">
        <f>VLOOKUP(J2140,[1]spp_list!$A$1:$I$200,6,0)</f>
        <v>nativeshrub</v>
      </c>
      <c r="L2140" s="5" t="str">
        <f>VLOOKUP(J2140,[1]spp_list!$A$1:$I$200,9,0)</f>
        <v>dicot_angiosperm</v>
      </c>
      <c r="M2140" s="5" t="s">
        <v>11</v>
      </c>
      <c r="N2140" s="11">
        <v>1</v>
      </c>
    </row>
    <row r="2141" spans="1:14" x14ac:dyDescent="0.25">
      <c r="A2141">
        <v>50702</v>
      </c>
      <c r="B2141" s="5">
        <v>2012</v>
      </c>
      <c r="C2141" s="4">
        <f>VLOOKUP(B2141&amp;A2141,[1]obs_dates!$C$1:$D$661,2,FALSE)</f>
        <v>41371</v>
      </c>
      <c r="D2141" t="s">
        <v>46</v>
      </c>
      <c r="E2141" t="s">
        <v>42</v>
      </c>
      <c r="F2141" t="s">
        <v>9</v>
      </c>
      <c r="G2141" t="str">
        <f t="shared" si="33"/>
        <v>grazed-ungrazed</v>
      </c>
      <c r="H2141" s="5">
        <v>3871</v>
      </c>
      <c r="I2141" s="5">
        <v>3922</v>
      </c>
      <c r="J2141" s="16" t="s">
        <v>16</v>
      </c>
      <c r="K2141" s="5" t="str">
        <f>VLOOKUP(J2141,[1]spp_list!$A$1:$I$200,6,0)</f>
        <v>nativetree</v>
      </c>
      <c r="L2141" s="5" t="str">
        <f>VLOOKUP(J2141,[1]spp_list!$A$1:$I$200,9,0)</f>
        <v>dicot_angiosperm</v>
      </c>
      <c r="M2141" s="5" t="s">
        <v>11</v>
      </c>
      <c r="N2141" s="11">
        <v>2</v>
      </c>
    </row>
    <row r="2142" spans="1:14" x14ac:dyDescent="0.25">
      <c r="A2142">
        <v>50702</v>
      </c>
      <c r="B2142" s="5">
        <v>2012</v>
      </c>
      <c r="C2142" s="4">
        <f>VLOOKUP(B2142&amp;A2142,[1]obs_dates!$C$1:$D$661,2,FALSE)</f>
        <v>41371</v>
      </c>
      <c r="D2142" t="s">
        <v>46</v>
      </c>
      <c r="E2142" t="s">
        <v>42</v>
      </c>
      <c r="F2142" t="s">
        <v>9</v>
      </c>
      <c r="G2142" t="str">
        <f t="shared" si="33"/>
        <v>grazed-ungrazed</v>
      </c>
      <c r="H2142" s="5">
        <v>3871</v>
      </c>
      <c r="I2142" s="5">
        <v>3922</v>
      </c>
      <c r="J2142" s="16" t="s">
        <v>14</v>
      </c>
      <c r="K2142" s="5" t="str">
        <f>VLOOKUP(J2142,[1]spp_list!$A$1:$I$200,6,0)</f>
        <v>nativeshrub</v>
      </c>
      <c r="L2142" s="5" t="str">
        <f>VLOOKUP(J2142,[1]spp_list!$A$1:$I$200,9,0)</f>
        <v>dicot_angiosperm</v>
      </c>
      <c r="M2142" s="5" t="s">
        <v>20</v>
      </c>
      <c r="N2142" s="15">
        <v>1</v>
      </c>
    </row>
    <row r="2143" spans="1:14" x14ac:dyDescent="0.25">
      <c r="A2143">
        <v>50702</v>
      </c>
      <c r="B2143" s="5">
        <v>2012</v>
      </c>
      <c r="C2143" s="4">
        <f>VLOOKUP(B2143&amp;A2143,[1]obs_dates!$C$1:$D$661,2,FALSE)</f>
        <v>41371</v>
      </c>
      <c r="D2143" t="s">
        <v>46</v>
      </c>
      <c r="E2143" t="s">
        <v>42</v>
      </c>
      <c r="F2143" t="s">
        <v>9</v>
      </c>
      <c r="G2143" t="str">
        <f t="shared" si="33"/>
        <v>grazed-ungrazed</v>
      </c>
      <c r="H2143" s="5">
        <v>3871</v>
      </c>
      <c r="I2143" s="5">
        <v>3922</v>
      </c>
      <c r="J2143" s="16" t="s">
        <v>23</v>
      </c>
      <c r="K2143" s="5" t="str">
        <f>VLOOKUP(J2143,[1]spp_list!$A$1:$I$200,6,0)</f>
        <v>nativetree</v>
      </c>
      <c r="L2143" s="5" t="str">
        <f>VLOOKUP(J2143,[1]spp_list!$A$1:$I$200,9,0)</f>
        <v>dicot_angiosperm</v>
      </c>
      <c r="M2143" s="5" t="s">
        <v>20</v>
      </c>
      <c r="N2143" s="15">
        <v>6</v>
      </c>
    </row>
    <row r="2144" spans="1:14" x14ac:dyDescent="0.25">
      <c r="A2144">
        <v>50703</v>
      </c>
      <c r="B2144" s="5">
        <v>2012</v>
      </c>
      <c r="C2144" s="4">
        <f>VLOOKUP(B2144&amp;A2144,[1]obs_dates!$C$1:$D$661,2,FALSE)</f>
        <v>41371</v>
      </c>
      <c r="D2144" t="s">
        <v>46</v>
      </c>
      <c r="E2144" t="s">
        <v>42</v>
      </c>
      <c r="F2144" t="s">
        <v>9</v>
      </c>
      <c r="G2144" t="str">
        <f t="shared" si="33"/>
        <v>grazed-ungrazed</v>
      </c>
      <c r="H2144" s="5">
        <v>3920</v>
      </c>
      <c r="I2144" s="5">
        <v>3912</v>
      </c>
      <c r="J2144" s="16" t="s">
        <v>26</v>
      </c>
      <c r="K2144" s="5" t="str">
        <f>VLOOKUP(J2144,[1]spp_list!$A$1:$I$200,6,0)</f>
        <v>nativetree</v>
      </c>
      <c r="L2144" s="5" t="str">
        <f>VLOOKUP(J2144,[1]spp_list!$A$1:$I$200,9,0)</f>
        <v>dicot_angiosperm</v>
      </c>
      <c r="M2144" s="5" t="s">
        <v>11</v>
      </c>
      <c r="N2144" s="11">
        <v>1</v>
      </c>
    </row>
    <row r="2145" spans="1:14" x14ac:dyDescent="0.25">
      <c r="A2145">
        <v>50703</v>
      </c>
      <c r="B2145" s="5">
        <v>2012</v>
      </c>
      <c r="C2145" s="4">
        <f>VLOOKUP(B2145&amp;A2145,[1]obs_dates!$C$1:$D$661,2,FALSE)</f>
        <v>41371</v>
      </c>
      <c r="D2145" t="s">
        <v>46</v>
      </c>
      <c r="E2145" t="s">
        <v>42</v>
      </c>
      <c r="F2145" t="s">
        <v>9</v>
      </c>
      <c r="G2145" t="str">
        <f t="shared" si="33"/>
        <v>grazed-ungrazed</v>
      </c>
      <c r="H2145" s="5">
        <v>3920</v>
      </c>
      <c r="I2145" s="5">
        <v>3912</v>
      </c>
      <c r="J2145" s="16" t="s">
        <v>22</v>
      </c>
      <c r="K2145" s="5" t="str">
        <f>VLOOKUP(J2145,[1]spp_list!$A$1:$I$200,6,0)</f>
        <v>nativetreefern</v>
      </c>
      <c r="L2145" s="5" t="str">
        <f>VLOOKUP(J2145,[1]spp_list!$A$1:$I$200,9,0)</f>
        <v>ferns_and_lycophytes</v>
      </c>
      <c r="M2145" s="5" t="s">
        <v>11</v>
      </c>
      <c r="N2145" s="11">
        <v>1</v>
      </c>
    </row>
    <row r="2146" spans="1:14" x14ac:dyDescent="0.25">
      <c r="A2146">
        <v>50703</v>
      </c>
      <c r="B2146" s="5">
        <v>2012</v>
      </c>
      <c r="C2146" s="4">
        <f>VLOOKUP(B2146&amp;A2146,[1]obs_dates!$C$1:$D$661,2,FALSE)</f>
        <v>41371</v>
      </c>
      <c r="D2146" t="s">
        <v>46</v>
      </c>
      <c r="E2146" t="s">
        <v>42</v>
      </c>
      <c r="F2146" t="s">
        <v>9</v>
      </c>
      <c r="G2146" t="str">
        <f t="shared" si="33"/>
        <v>grazed-ungrazed</v>
      </c>
      <c r="H2146" s="5">
        <v>3920</v>
      </c>
      <c r="I2146" s="5">
        <v>3912</v>
      </c>
      <c r="J2146" s="16" t="s">
        <v>13</v>
      </c>
      <c r="K2146" s="5" t="str">
        <f>VLOOKUP(J2146,[1]spp_list!$A$1:$I$200,6,0)</f>
        <v>nativetreefern</v>
      </c>
      <c r="L2146" s="5" t="str">
        <f>VLOOKUP(J2146,[1]spp_list!$A$1:$I$200,9,0)</f>
        <v>ferns_and_lycophytes</v>
      </c>
      <c r="M2146" s="5" t="s">
        <v>11</v>
      </c>
      <c r="N2146" s="11">
        <v>1</v>
      </c>
    </row>
    <row r="2147" spans="1:14" x14ac:dyDescent="0.25">
      <c r="A2147">
        <v>50703</v>
      </c>
      <c r="B2147" s="5">
        <v>2012</v>
      </c>
      <c r="C2147" s="4">
        <f>VLOOKUP(B2147&amp;A2147,[1]obs_dates!$C$1:$D$661,2,FALSE)</f>
        <v>41371</v>
      </c>
      <c r="D2147" t="s">
        <v>46</v>
      </c>
      <c r="E2147" t="s">
        <v>42</v>
      </c>
      <c r="F2147" t="s">
        <v>9</v>
      </c>
      <c r="G2147" t="str">
        <f t="shared" si="33"/>
        <v>grazed-ungrazed</v>
      </c>
      <c r="H2147" s="5">
        <v>3920</v>
      </c>
      <c r="I2147" s="5">
        <v>3912</v>
      </c>
      <c r="J2147" s="16" t="s">
        <v>14</v>
      </c>
      <c r="K2147" s="5" t="str">
        <f>VLOOKUP(J2147,[1]spp_list!$A$1:$I$200,6,0)</f>
        <v>nativeshrub</v>
      </c>
      <c r="L2147" s="5" t="str">
        <f>VLOOKUP(J2147,[1]spp_list!$A$1:$I$200,9,0)</f>
        <v>dicot_angiosperm</v>
      </c>
      <c r="M2147" s="5" t="s">
        <v>11</v>
      </c>
      <c r="N2147" s="11">
        <v>1</v>
      </c>
    </row>
    <row r="2148" spans="1:14" x14ac:dyDescent="0.25">
      <c r="A2148">
        <v>50703</v>
      </c>
      <c r="B2148" s="5">
        <v>2012</v>
      </c>
      <c r="C2148" s="4">
        <f>VLOOKUP(B2148&amp;A2148,[1]obs_dates!$C$1:$D$661,2,FALSE)</f>
        <v>41371</v>
      </c>
      <c r="D2148" t="s">
        <v>46</v>
      </c>
      <c r="E2148" t="s">
        <v>42</v>
      </c>
      <c r="F2148" t="s">
        <v>9</v>
      </c>
      <c r="G2148" t="str">
        <f t="shared" si="33"/>
        <v>grazed-ungrazed</v>
      </c>
      <c r="H2148" s="5">
        <v>3920</v>
      </c>
      <c r="I2148" s="5">
        <v>3912</v>
      </c>
      <c r="J2148" s="16" t="s">
        <v>18</v>
      </c>
      <c r="K2148" s="5" t="str">
        <f>VLOOKUP(J2148,[1]spp_list!$A$1:$I$200,6,0)</f>
        <v>nativetree</v>
      </c>
      <c r="L2148" s="5" t="str">
        <f>VLOOKUP(J2148,[1]spp_list!$A$1:$I$200,9,0)</f>
        <v>monocot_angiosperm</v>
      </c>
      <c r="M2148" s="5" t="s">
        <v>11</v>
      </c>
      <c r="N2148" s="11">
        <v>11</v>
      </c>
    </row>
    <row r="2149" spans="1:14" x14ac:dyDescent="0.25">
      <c r="A2149">
        <v>50703</v>
      </c>
      <c r="B2149" s="5">
        <v>2012</v>
      </c>
      <c r="C2149" s="4">
        <f>VLOOKUP(B2149&amp;A2149,[1]obs_dates!$C$1:$D$661,2,FALSE)</f>
        <v>41371</v>
      </c>
      <c r="D2149" t="s">
        <v>46</v>
      </c>
      <c r="E2149" t="s">
        <v>42</v>
      </c>
      <c r="F2149" t="s">
        <v>9</v>
      </c>
      <c r="G2149" t="str">
        <f t="shared" si="33"/>
        <v>grazed-ungrazed</v>
      </c>
      <c r="H2149" s="5">
        <v>3920</v>
      </c>
      <c r="I2149" s="5">
        <v>3912</v>
      </c>
      <c r="J2149" s="16" t="s">
        <v>18</v>
      </c>
      <c r="K2149" s="5" t="str">
        <f>VLOOKUP(J2149,[1]spp_list!$A$1:$I$200,6,0)</f>
        <v>nativetree</v>
      </c>
      <c r="L2149" s="5" t="str">
        <f>VLOOKUP(J2149,[1]spp_list!$A$1:$I$200,9,0)</f>
        <v>monocot_angiosperm</v>
      </c>
      <c r="M2149" s="5" t="s">
        <v>20</v>
      </c>
      <c r="N2149" s="15">
        <v>2</v>
      </c>
    </row>
    <row r="2150" spans="1:14" x14ac:dyDescent="0.25">
      <c r="A2150">
        <v>60101</v>
      </c>
      <c r="B2150" s="5">
        <v>2012</v>
      </c>
      <c r="C2150" s="4">
        <f>VLOOKUP(B2150&amp;A2150,[1]obs_dates!$C$1:$D$661,2,FALSE)</f>
        <v>41306</v>
      </c>
      <c r="D2150" t="s">
        <v>58</v>
      </c>
      <c r="E2150" t="s">
        <v>9</v>
      </c>
      <c r="F2150" t="s">
        <v>9</v>
      </c>
      <c r="G2150" t="str">
        <f t="shared" si="33"/>
        <v>ungrazed-ungrazed</v>
      </c>
      <c r="H2150" s="5">
        <v>4741</v>
      </c>
      <c r="I2150" s="5">
        <v>4741</v>
      </c>
      <c r="J2150" s="5" t="s">
        <v>30</v>
      </c>
      <c r="K2150" s="5" t="str">
        <f>VLOOKUP(J2150,[1]spp_list!$A$1:$I$200,6,0)</f>
        <v>nativetree</v>
      </c>
      <c r="L2150" s="5" t="str">
        <f>VLOOKUP(J2150,[1]spp_list!$A$1:$I$200,9,0)</f>
        <v>dicot_angiosperm</v>
      </c>
      <c r="M2150" s="5" t="s">
        <v>11</v>
      </c>
      <c r="N2150" s="11">
        <v>1</v>
      </c>
    </row>
    <row r="2151" spans="1:14" x14ac:dyDescent="0.25">
      <c r="A2151">
        <v>60101</v>
      </c>
      <c r="B2151" s="5">
        <v>2012</v>
      </c>
      <c r="C2151" s="4">
        <f>VLOOKUP(B2151&amp;A2151,[1]obs_dates!$C$1:$D$661,2,FALSE)</f>
        <v>41306</v>
      </c>
      <c r="D2151" t="s">
        <v>58</v>
      </c>
      <c r="E2151" t="s">
        <v>9</v>
      </c>
      <c r="F2151" t="s">
        <v>9</v>
      </c>
      <c r="G2151" t="str">
        <f t="shared" si="33"/>
        <v>ungrazed-ungrazed</v>
      </c>
      <c r="H2151" s="5">
        <v>4741</v>
      </c>
      <c r="I2151" s="5">
        <v>4741</v>
      </c>
      <c r="J2151" s="5" t="s">
        <v>12</v>
      </c>
      <c r="K2151" s="5" t="str">
        <f>VLOOKUP(J2151,[1]spp_list!$A$1:$I$200,6,0)</f>
        <v>nativetreefern</v>
      </c>
      <c r="L2151" s="5" t="str">
        <f>VLOOKUP(J2151,[1]spp_list!$A$1:$I$200,9,0)</f>
        <v>ferns_and_lycophytes</v>
      </c>
      <c r="M2151" s="5" t="s">
        <v>11</v>
      </c>
      <c r="N2151" s="11">
        <v>1</v>
      </c>
    </row>
    <row r="2152" spans="1:14" x14ac:dyDescent="0.25">
      <c r="A2152">
        <v>60101</v>
      </c>
      <c r="B2152" s="5">
        <v>2012</v>
      </c>
      <c r="C2152" s="4">
        <f>VLOOKUP(B2152&amp;A2152,[1]obs_dates!$C$1:$D$661,2,FALSE)</f>
        <v>41306</v>
      </c>
      <c r="D2152" t="s">
        <v>58</v>
      </c>
      <c r="E2152" t="s">
        <v>9</v>
      </c>
      <c r="F2152" t="s">
        <v>9</v>
      </c>
      <c r="G2152" t="str">
        <f t="shared" si="33"/>
        <v>ungrazed-ungrazed</v>
      </c>
      <c r="H2152" s="5">
        <v>4741</v>
      </c>
      <c r="I2152" s="5">
        <v>4741</v>
      </c>
      <c r="J2152" s="5" t="s">
        <v>48</v>
      </c>
      <c r="K2152" s="5" t="str">
        <f>VLOOKUP(J2152,[1]spp_list!$A$1:$I$200,6,0)</f>
        <v>nativetree</v>
      </c>
      <c r="L2152" s="5" t="str">
        <f>VLOOKUP(J2152,[1]spp_list!$A$1:$I$200,9,0)</f>
        <v>dicot_angiosperm</v>
      </c>
      <c r="M2152" s="5" t="s">
        <v>11</v>
      </c>
      <c r="N2152" s="11">
        <v>4</v>
      </c>
    </row>
    <row r="2153" spans="1:14" x14ac:dyDescent="0.25">
      <c r="A2153">
        <v>60101</v>
      </c>
      <c r="B2153" s="5">
        <v>2012</v>
      </c>
      <c r="C2153" s="4">
        <f>VLOOKUP(B2153&amp;A2153,[1]obs_dates!$C$1:$D$661,2,FALSE)</f>
        <v>41306</v>
      </c>
      <c r="D2153" t="s">
        <v>58</v>
      </c>
      <c r="E2153" t="s">
        <v>9</v>
      </c>
      <c r="F2153" t="s">
        <v>9</v>
      </c>
      <c r="G2153" t="str">
        <f t="shared" si="33"/>
        <v>ungrazed-ungrazed</v>
      </c>
      <c r="H2153" s="5">
        <v>4741</v>
      </c>
      <c r="I2153" s="5">
        <v>4741</v>
      </c>
      <c r="J2153" s="5" t="s">
        <v>14</v>
      </c>
      <c r="K2153" s="5" t="str">
        <f>VLOOKUP(J2153,[1]spp_list!$A$1:$I$200,6,0)</f>
        <v>nativeshrub</v>
      </c>
      <c r="L2153" s="5" t="str">
        <f>VLOOKUP(J2153,[1]spp_list!$A$1:$I$200,9,0)</f>
        <v>dicot_angiosperm</v>
      </c>
      <c r="M2153" s="5" t="s">
        <v>11</v>
      </c>
      <c r="N2153" s="11">
        <v>3</v>
      </c>
    </row>
    <row r="2154" spans="1:14" x14ac:dyDescent="0.25">
      <c r="A2154">
        <v>60101</v>
      </c>
      <c r="B2154" s="5">
        <v>2012</v>
      </c>
      <c r="C2154" s="4">
        <f>VLOOKUP(B2154&amp;A2154,[1]obs_dates!$C$1:$D$661,2,FALSE)</f>
        <v>41306</v>
      </c>
      <c r="D2154" t="s">
        <v>58</v>
      </c>
      <c r="E2154" t="s">
        <v>9</v>
      </c>
      <c r="F2154" t="s">
        <v>9</v>
      </c>
      <c r="G2154" t="str">
        <f t="shared" si="33"/>
        <v>ungrazed-ungrazed</v>
      </c>
      <c r="H2154" s="5">
        <v>4741</v>
      </c>
      <c r="I2154" s="5">
        <v>4741</v>
      </c>
      <c r="J2154" s="5" t="s">
        <v>15</v>
      </c>
      <c r="K2154" s="5" t="str">
        <f>VLOOKUP(J2154,[1]spp_list!$A$1:$I$200,6,0)</f>
        <v>nativetree</v>
      </c>
      <c r="L2154" s="5" t="str">
        <f>VLOOKUP(J2154,[1]spp_list!$A$1:$I$200,9,0)</f>
        <v>dicot_angiosperm</v>
      </c>
      <c r="M2154" s="5" t="s">
        <v>11</v>
      </c>
      <c r="N2154" s="11">
        <v>1</v>
      </c>
    </row>
    <row r="2155" spans="1:14" x14ac:dyDescent="0.25">
      <c r="A2155">
        <v>60101</v>
      </c>
      <c r="B2155" s="5">
        <v>2012</v>
      </c>
      <c r="C2155" s="4">
        <f>VLOOKUP(B2155&amp;A2155,[1]obs_dates!$C$1:$D$661,2,FALSE)</f>
        <v>41306</v>
      </c>
      <c r="D2155" t="s">
        <v>58</v>
      </c>
      <c r="E2155" t="s">
        <v>9</v>
      </c>
      <c r="F2155" t="s">
        <v>9</v>
      </c>
      <c r="G2155" t="str">
        <f t="shared" si="33"/>
        <v>ungrazed-ungrazed</v>
      </c>
      <c r="H2155" s="5">
        <v>4741</v>
      </c>
      <c r="I2155" s="5">
        <v>4741</v>
      </c>
      <c r="J2155" s="5" t="s">
        <v>49</v>
      </c>
      <c r="K2155" s="5" t="str">
        <f>VLOOKUP(J2155,[1]spp_list!$A$1:$I$200,6,0)</f>
        <v>nativetree</v>
      </c>
      <c r="L2155" s="5" t="str">
        <f>VLOOKUP(J2155,[1]spp_list!$A$1:$I$200,9,0)</f>
        <v>dicot_angiosperm</v>
      </c>
      <c r="M2155" s="5" t="s">
        <v>11</v>
      </c>
      <c r="N2155" s="11">
        <v>2</v>
      </c>
    </row>
    <row r="2156" spans="1:14" x14ac:dyDescent="0.25">
      <c r="A2156">
        <v>60101</v>
      </c>
      <c r="B2156" s="5">
        <v>2012</v>
      </c>
      <c r="C2156" s="4">
        <f>VLOOKUP(B2156&amp;A2156,[1]obs_dates!$C$1:$D$661,2,FALSE)</f>
        <v>41306</v>
      </c>
      <c r="D2156" t="s">
        <v>58</v>
      </c>
      <c r="E2156" t="s">
        <v>9</v>
      </c>
      <c r="F2156" t="s">
        <v>9</v>
      </c>
      <c r="G2156" t="str">
        <f t="shared" si="33"/>
        <v>ungrazed-ungrazed</v>
      </c>
      <c r="H2156" s="5">
        <v>4741</v>
      </c>
      <c r="I2156" s="5">
        <v>4741</v>
      </c>
      <c r="J2156" s="5" t="s">
        <v>18</v>
      </c>
      <c r="K2156" s="5" t="str">
        <f>VLOOKUP(J2156,[1]spp_list!$A$1:$I$200,6,0)</f>
        <v>nativetree</v>
      </c>
      <c r="L2156" s="5" t="str">
        <f>VLOOKUP(J2156,[1]spp_list!$A$1:$I$200,9,0)</f>
        <v>monocot_angiosperm</v>
      </c>
      <c r="M2156" s="5" t="s">
        <v>11</v>
      </c>
      <c r="N2156" s="11">
        <v>1</v>
      </c>
    </row>
    <row r="2157" spans="1:14" x14ac:dyDescent="0.25">
      <c r="A2157">
        <v>60101</v>
      </c>
      <c r="B2157" s="5">
        <v>2012</v>
      </c>
      <c r="C2157" s="4">
        <f>VLOOKUP(B2157&amp;A2157,[1]obs_dates!$C$1:$D$661,2,FALSE)</f>
        <v>41306</v>
      </c>
      <c r="D2157" t="s">
        <v>58</v>
      </c>
      <c r="E2157" t="s">
        <v>9</v>
      </c>
      <c r="F2157" t="s">
        <v>9</v>
      </c>
      <c r="G2157" t="str">
        <f t="shared" si="33"/>
        <v>ungrazed-ungrazed</v>
      </c>
      <c r="H2157" s="5">
        <v>4741</v>
      </c>
      <c r="I2157" s="5">
        <v>4741</v>
      </c>
      <c r="J2157" s="5" t="s">
        <v>19</v>
      </c>
      <c r="K2157" s="5" t="str">
        <f>VLOOKUP(J2157,[1]spp_list!$A$1:$I$200,6,0)</f>
        <v>nativetree</v>
      </c>
      <c r="L2157" s="5" t="str">
        <f>VLOOKUP(J2157,[1]spp_list!$A$1:$I$200,9,0)</f>
        <v>dicot_angiosperm</v>
      </c>
      <c r="M2157" s="5" t="s">
        <v>11</v>
      </c>
      <c r="N2157" s="11">
        <v>2</v>
      </c>
    </row>
    <row r="2158" spans="1:14" x14ac:dyDescent="0.25">
      <c r="A2158">
        <v>60101</v>
      </c>
      <c r="B2158" s="5">
        <v>2012</v>
      </c>
      <c r="C2158" s="4">
        <f>VLOOKUP(B2158&amp;A2158,[1]obs_dates!$C$1:$D$661,2,FALSE)</f>
        <v>41306</v>
      </c>
      <c r="D2158" t="s">
        <v>58</v>
      </c>
      <c r="E2158" t="s">
        <v>9</v>
      </c>
      <c r="F2158" t="s">
        <v>9</v>
      </c>
      <c r="G2158" t="str">
        <f t="shared" si="33"/>
        <v>ungrazed-ungrazed</v>
      </c>
      <c r="H2158" s="5">
        <v>4741</v>
      </c>
      <c r="I2158" s="5">
        <v>4741</v>
      </c>
      <c r="J2158" s="5" t="s">
        <v>48</v>
      </c>
      <c r="K2158" s="5" t="str">
        <f>VLOOKUP(J2158,[1]spp_list!$A$1:$I$200,6,0)</f>
        <v>nativetree</v>
      </c>
      <c r="L2158" s="5" t="str">
        <f>VLOOKUP(J2158,[1]spp_list!$A$1:$I$200,9,0)</f>
        <v>dicot_angiosperm</v>
      </c>
      <c r="M2158" s="5" t="s">
        <v>20</v>
      </c>
      <c r="N2158" s="15">
        <v>4</v>
      </c>
    </row>
    <row r="2159" spans="1:14" x14ac:dyDescent="0.25">
      <c r="A2159">
        <v>60101</v>
      </c>
      <c r="B2159" s="5">
        <v>2012</v>
      </c>
      <c r="C2159" s="4">
        <f>VLOOKUP(B2159&amp;A2159,[1]obs_dates!$C$1:$D$661,2,FALSE)</f>
        <v>41306</v>
      </c>
      <c r="D2159" t="s">
        <v>58</v>
      </c>
      <c r="E2159" t="s">
        <v>9</v>
      </c>
      <c r="F2159" t="s">
        <v>9</v>
      </c>
      <c r="G2159" t="str">
        <f t="shared" si="33"/>
        <v>ungrazed-ungrazed</v>
      </c>
      <c r="H2159" s="5">
        <v>4741</v>
      </c>
      <c r="I2159" s="5">
        <v>4741</v>
      </c>
      <c r="J2159" s="5" t="s">
        <v>15</v>
      </c>
      <c r="K2159" s="5" t="str">
        <f>VLOOKUP(J2159,[1]spp_list!$A$1:$I$200,6,0)</f>
        <v>nativetree</v>
      </c>
      <c r="L2159" s="5" t="str">
        <f>VLOOKUP(J2159,[1]spp_list!$A$1:$I$200,9,0)</f>
        <v>dicot_angiosperm</v>
      </c>
      <c r="M2159" s="5" t="s">
        <v>20</v>
      </c>
      <c r="N2159" s="15">
        <v>3</v>
      </c>
    </row>
    <row r="2160" spans="1:14" x14ac:dyDescent="0.25">
      <c r="A2160">
        <v>60101</v>
      </c>
      <c r="B2160" s="5">
        <v>2012</v>
      </c>
      <c r="C2160" s="4">
        <f>VLOOKUP(B2160&amp;A2160,[1]obs_dates!$C$1:$D$661,2,FALSE)</f>
        <v>41306</v>
      </c>
      <c r="D2160" t="s">
        <v>58</v>
      </c>
      <c r="E2160" t="s">
        <v>9</v>
      </c>
      <c r="F2160" t="s">
        <v>9</v>
      </c>
      <c r="G2160" t="str">
        <f t="shared" si="33"/>
        <v>ungrazed-ungrazed</v>
      </c>
      <c r="H2160" s="5">
        <v>4741</v>
      </c>
      <c r="I2160" s="5">
        <v>4741</v>
      </c>
      <c r="J2160" s="5" t="s">
        <v>23</v>
      </c>
      <c r="K2160" s="5" t="str">
        <f>VLOOKUP(J2160,[1]spp_list!$A$1:$I$200,6,0)</f>
        <v>nativetree</v>
      </c>
      <c r="L2160" s="5" t="str">
        <f>VLOOKUP(J2160,[1]spp_list!$A$1:$I$200,9,0)</f>
        <v>dicot_angiosperm</v>
      </c>
      <c r="M2160" s="5" t="s">
        <v>20</v>
      </c>
      <c r="N2160" s="15">
        <v>1</v>
      </c>
    </row>
    <row r="2161" spans="1:14" x14ac:dyDescent="0.25">
      <c r="A2161">
        <v>60101</v>
      </c>
      <c r="B2161" s="5">
        <v>2012</v>
      </c>
      <c r="C2161" s="4">
        <f>VLOOKUP(B2161&amp;A2161,[1]obs_dates!$C$1:$D$661,2,FALSE)</f>
        <v>41306</v>
      </c>
      <c r="D2161" t="s">
        <v>58</v>
      </c>
      <c r="E2161" t="s">
        <v>9</v>
      </c>
      <c r="F2161" t="s">
        <v>9</v>
      </c>
      <c r="G2161" t="str">
        <f t="shared" si="33"/>
        <v>ungrazed-ungrazed</v>
      </c>
      <c r="H2161" s="5">
        <v>4741</v>
      </c>
      <c r="I2161" s="5">
        <v>4741</v>
      </c>
      <c r="J2161" s="5" t="s">
        <v>16</v>
      </c>
      <c r="K2161" s="5" t="str">
        <f>VLOOKUP(J2161,[1]spp_list!$A$1:$I$200,6,0)</f>
        <v>nativetree</v>
      </c>
      <c r="L2161" s="5" t="str">
        <f>VLOOKUP(J2161,[1]spp_list!$A$1:$I$200,9,0)</f>
        <v>dicot_angiosperm</v>
      </c>
      <c r="M2161" s="5" t="s">
        <v>20</v>
      </c>
      <c r="N2161" s="15">
        <v>2</v>
      </c>
    </row>
    <row r="2162" spans="1:14" x14ac:dyDescent="0.25">
      <c r="A2162">
        <v>60101</v>
      </c>
      <c r="B2162" s="5">
        <v>2012</v>
      </c>
      <c r="C2162" s="4">
        <f>VLOOKUP(B2162&amp;A2162,[1]obs_dates!$C$1:$D$661,2,FALSE)</f>
        <v>41306</v>
      </c>
      <c r="D2162" t="s">
        <v>58</v>
      </c>
      <c r="E2162" t="s">
        <v>9</v>
      </c>
      <c r="F2162" t="s">
        <v>9</v>
      </c>
      <c r="G2162" t="str">
        <f t="shared" si="33"/>
        <v>ungrazed-ungrazed</v>
      </c>
      <c r="H2162" s="5">
        <v>4741</v>
      </c>
      <c r="I2162" s="5">
        <v>4741</v>
      </c>
      <c r="J2162" s="5" t="s">
        <v>18</v>
      </c>
      <c r="K2162" s="5" t="str">
        <f>VLOOKUP(J2162,[1]spp_list!$A$1:$I$200,6,0)</f>
        <v>nativetree</v>
      </c>
      <c r="L2162" s="5" t="str">
        <f>VLOOKUP(J2162,[1]spp_list!$A$1:$I$200,9,0)</f>
        <v>monocot_angiosperm</v>
      </c>
      <c r="M2162" s="5" t="s">
        <v>20</v>
      </c>
      <c r="N2162" s="15">
        <v>3</v>
      </c>
    </row>
    <row r="2163" spans="1:14" x14ac:dyDescent="0.25">
      <c r="A2163">
        <v>60102</v>
      </c>
      <c r="B2163" s="5">
        <v>2012</v>
      </c>
      <c r="C2163" s="4">
        <f>VLOOKUP(B2163&amp;A2163,[1]obs_dates!$C$1:$D$661,2,FALSE)</f>
        <v>41306</v>
      </c>
      <c r="D2163" t="s">
        <v>58</v>
      </c>
      <c r="E2163" t="s">
        <v>9</v>
      </c>
      <c r="F2163" t="s">
        <v>9</v>
      </c>
      <c r="G2163" t="str">
        <f t="shared" si="33"/>
        <v>ungrazed-ungrazed</v>
      </c>
      <c r="H2163" s="5">
        <v>4742</v>
      </c>
      <c r="I2163" s="5">
        <v>4743</v>
      </c>
      <c r="J2163" s="5" t="s">
        <v>65</v>
      </c>
      <c r="K2163" s="5" t="str">
        <f>VLOOKUP(J2163,[1]spp_list!$A$1:$I$200,6,0)</f>
        <v>nativeshrub</v>
      </c>
      <c r="L2163" s="5" t="str">
        <f>VLOOKUP(J2163,[1]spp_list!$A$1:$I$200,9,0)</f>
        <v>dicot_angiosperm</v>
      </c>
      <c r="M2163" s="5" t="s">
        <v>11</v>
      </c>
      <c r="N2163" s="11">
        <v>1</v>
      </c>
    </row>
    <row r="2164" spans="1:14" x14ac:dyDescent="0.25">
      <c r="A2164">
        <v>60102</v>
      </c>
      <c r="B2164" s="5">
        <v>2012</v>
      </c>
      <c r="C2164" s="4">
        <f>VLOOKUP(B2164&amp;A2164,[1]obs_dates!$C$1:$D$661,2,FALSE)</f>
        <v>41306</v>
      </c>
      <c r="D2164" t="s">
        <v>58</v>
      </c>
      <c r="E2164" t="s">
        <v>9</v>
      </c>
      <c r="F2164" t="s">
        <v>9</v>
      </c>
      <c r="G2164" t="str">
        <f t="shared" si="33"/>
        <v>ungrazed-ungrazed</v>
      </c>
      <c r="H2164" s="5">
        <v>4742</v>
      </c>
      <c r="I2164" s="5">
        <v>4743</v>
      </c>
      <c r="J2164" s="5" t="s">
        <v>22</v>
      </c>
      <c r="K2164" s="5" t="str">
        <f>VLOOKUP(J2164,[1]spp_list!$A$1:$I$200,6,0)</f>
        <v>nativetreefern</v>
      </c>
      <c r="L2164" s="5" t="str">
        <f>VLOOKUP(J2164,[1]spp_list!$A$1:$I$200,9,0)</f>
        <v>ferns_and_lycophytes</v>
      </c>
      <c r="M2164" s="5" t="s">
        <v>11</v>
      </c>
      <c r="N2164" s="11">
        <v>1</v>
      </c>
    </row>
    <row r="2165" spans="1:14" x14ac:dyDescent="0.25">
      <c r="A2165">
        <v>60102</v>
      </c>
      <c r="B2165" s="5">
        <v>2012</v>
      </c>
      <c r="C2165" s="4">
        <f>VLOOKUP(B2165&amp;A2165,[1]obs_dates!$C$1:$D$661,2,FALSE)</f>
        <v>41306</v>
      </c>
      <c r="D2165" t="s">
        <v>58</v>
      </c>
      <c r="E2165" t="s">
        <v>9</v>
      </c>
      <c r="F2165" t="s">
        <v>9</v>
      </c>
      <c r="G2165" t="str">
        <f t="shared" si="33"/>
        <v>ungrazed-ungrazed</v>
      </c>
      <c r="H2165" s="5">
        <v>4742</v>
      </c>
      <c r="I2165" s="5">
        <v>4743</v>
      </c>
      <c r="J2165" s="5" t="s">
        <v>48</v>
      </c>
      <c r="K2165" s="5" t="str">
        <f>VLOOKUP(J2165,[1]spp_list!$A$1:$I$200,6,0)</f>
        <v>nativetree</v>
      </c>
      <c r="L2165" s="5" t="str">
        <f>VLOOKUP(J2165,[1]spp_list!$A$1:$I$200,9,0)</f>
        <v>dicot_angiosperm</v>
      </c>
      <c r="M2165" s="5" t="s">
        <v>11</v>
      </c>
      <c r="N2165" s="11">
        <v>1</v>
      </c>
    </row>
    <row r="2166" spans="1:14" x14ac:dyDescent="0.25">
      <c r="A2166">
        <v>60102</v>
      </c>
      <c r="B2166" s="5">
        <v>2012</v>
      </c>
      <c r="C2166" s="4">
        <f>VLOOKUP(B2166&amp;A2166,[1]obs_dates!$C$1:$D$661,2,FALSE)</f>
        <v>41306</v>
      </c>
      <c r="D2166" t="s">
        <v>58</v>
      </c>
      <c r="E2166" t="s">
        <v>9</v>
      </c>
      <c r="F2166" t="s">
        <v>9</v>
      </c>
      <c r="G2166" t="str">
        <f t="shared" si="33"/>
        <v>ungrazed-ungrazed</v>
      </c>
      <c r="H2166" s="5">
        <v>4742</v>
      </c>
      <c r="I2166" s="5">
        <v>4743</v>
      </c>
      <c r="J2166" s="5" t="s">
        <v>14</v>
      </c>
      <c r="K2166" s="5" t="str">
        <f>VLOOKUP(J2166,[1]spp_list!$A$1:$I$200,6,0)</f>
        <v>nativeshrub</v>
      </c>
      <c r="L2166" s="5" t="str">
        <f>VLOOKUP(J2166,[1]spp_list!$A$1:$I$200,9,0)</f>
        <v>dicot_angiosperm</v>
      </c>
      <c r="M2166" s="5" t="s">
        <v>11</v>
      </c>
      <c r="N2166" s="11">
        <v>3</v>
      </c>
    </row>
    <row r="2167" spans="1:14" x14ac:dyDescent="0.25">
      <c r="A2167">
        <v>60102</v>
      </c>
      <c r="B2167" s="5">
        <v>2012</v>
      </c>
      <c r="C2167" s="4">
        <f>VLOOKUP(B2167&amp;A2167,[1]obs_dates!$C$1:$D$661,2,FALSE)</f>
        <v>41306</v>
      </c>
      <c r="D2167" t="s">
        <v>58</v>
      </c>
      <c r="E2167" t="s">
        <v>9</v>
      </c>
      <c r="F2167" t="s">
        <v>9</v>
      </c>
      <c r="G2167" t="str">
        <f t="shared" si="33"/>
        <v>ungrazed-ungrazed</v>
      </c>
      <c r="H2167" s="5">
        <v>4742</v>
      </c>
      <c r="I2167" s="5">
        <v>4743</v>
      </c>
      <c r="J2167" s="5" t="s">
        <v>16</v>
      </c>
      <c r="K2167" s="5" t="str">
        <f>VLOOKUP(J2167,[1]spp_list!$A$1:$I$200,6,0)</f>
        <v>nativetree</v>
      </c>
      <c r="L2167" s="5" t="str">
        <f>VLOOKUP(J2167,[1]spp_list!$A$1:$I$200,9,0)</f>
        <v>dicot_angiosperm</v>
      </c>
      <c r="M2167" s="5" t="s">
        <v>11</v>
      </c>
      <c r="N2167" s="11">
        <v>8</v>
      </c>
    </row>
    <row r="2168" spans="1:14" x14ac:dyDescent="0.25">
      <c r="A2168">
        <v>60102</v>
      </c>
      <c r="B2168" s="5">
        <v>2012</v>
      </c>
      <c r="C2168" s="4">
        <f>VLOOKUP(B2168&amp;A2168,[1]obs_dates!$C$1:$D$661,2,FALSE)</f>
        <v>41306</v>
      </c>
      <c r="D2168" t="s">
        <v>58</v>
      </c>
      <c r="E2168" t="s">
        <v>9</v>
      </c>
      <c r="F2168" t="s">
        <v>9</v>
      </c>
      <c r="G2168" t="str">
        <f t="shared" si="33"/>
        <v>ungrazed-ungrazed</v>
      </c>
      <c r="H2168" s="5">
        <v>4742</v>
      </c>
      <c r="I2168" s="5">
        <v>4743</v>
      </c>
      <c r="J2168" s="5" t="s">
        <v>18</v>
      </c>
      <c r="K2168" s="5" t="str">
        <f>VLOOKUP(J2168,[1]spp_list!$A$1:$I$200,6,0)</f>
        <v>nativetree</v>
      </c>
      <c r="L2168" s="5" t="str">
        <f>VLOOKUP(J2168,[1]spp_list!$A$1:$I$200,9,0)</f>
        <v>monocot_angiosperm</v>
      </c>
      <c r="M2168" s="5" t="s">
        <v>11</v>
      </c>
      <c r="N2168" s="11">
        <v>20</v>
      </c>
    </row>
    <row r="2169" spans="1:14" x14ac:dyDescent="0.25">
      <c r="A2169">
        <v>60102</v>
      </c>
      <c r="B2169" s="5">
        <v>2012</v>
      </c>
      <c r="C2169" s="4">
        <f>VLOOKUP(B2169&amp;A2169,[1]obs_dates!$C$1:$D$661,2,FALSE)</f>
        <v>41306</v>
      </c>
      <c r="D2169" t="s">
        <v>58</v>
      </c>
      <c r="E2169" t="s">
        <v>9</v>
      </c>
      <c r="F2169" t="s">
        <v>9</v>
      </c>
      <c r="G2169" t="str">
        <f t="shared" si="33"/>
        <v>ungrazed-ungrazed</v>
      </c>
      <c r="H2169" s="5">
        <v>4742</v>
      </c>
      <c r="I2169" s="5">
        <v>4743</v>
      </c>
      <c r="J2169" s="5" t="s">
        <v>19</v>
      </c>
      <c r="K2169" s="5" t="str">
        <f>VLOOKUP(J2169,[1]spp_list!$A$1:$I$200,6,0)</f>
        <v>nativetree</v>
      </c>
      <c r="L2169" s="5" t="str">
        <f>VLOOKUP(J2169,[1]spp_list!$A$1:$I$200,9,0)</f>
        <v>dicot_angiosperm</v>
      </c>
      <c r="M2169" s="5" t="s">
        <v>11</v>
      </c>
      <c r="N2169" s="11">
        <v>4</v>
      </c>
    </row>
    <row r="2170" spans="1:14" x14ac:dyDescent="0.25">
      <c r="A2170">
        <v>60102</v>
      </c>
      <c r="B2170" s="5">
        <v>2012</v>
      </c>
      <c r="C2170" s="4">
        <f>VLOOKUP(B2170&amp;A2170,[1]obs_dates!$C$1:$D$661,2,FALSE)</f>
        <v>41306</v>
      </c>
      <c r="D2170" t="s">
        <v>58</v>
      </c>
      <c r="E2170" t="s">
        <v>9</v>
      </c>
      <c r="F2170" t="s">
        <v>9</v>
      </c>
      <c r="G2170" t="str">
        <f t="shared" si="33"/>
        <v>ungrazed-ungrazed</v>
      </c>
      <c r="H2170" s="5">
        <v>4742</v>
      </c>
      <c r="I2170" s="5">
        <v>4743</v>
      </c>
      <c r="J2170" s="5" t="s">
        <v>48</v>
      </c>
      <c r="K2170" s="5" t="str">
        <f>VLOOKUP(J2170,[1]spp_list!$A$1:$I$200,6,0)</f>
        <v>nativetree</v>
      </c>
      <c r="L2170" s="5" t="str">
        <f>VLOOKUP(J2170,[1]spp_list!$A$1:$I$200,9,0)</f>
        <v>dicot_angiosperm</v>
      </c>
      <c r="M2170" s="5" t="s">
        <v>20</v>
      </c>
      <c r="N2170" s="15">
        <v>2</v>
      </c>
    </row>
    <row r="2171" spans="1:14" x14ac:dyDescent="0.25">
      <c r="A2171">
        <v>60102</v>
      </c>
      <c r="B2171" s="5">
        <v>2012</v>
      </c>
      <c r="C2171" s="4">
        <f>VLOOKUP(B2171&amp;A2171,[1]obs_dates!$C$1:$D$661,2,FALSE)</f>
        <v>41306</v>
      </c>
      <c r="D2171" t="s">
        <v>58</v>
      </c>
      <c r="E2171" t="s">
        <v>9</v>
      </c>
      <c r="F2171" t="s">
        <v>9</v>
      </c>
      <c r="G2171" t="str">
        <f t="shared" si="33"/>
        <v>ungrazed-ungrazed</v>
      </c>
      <c r="H2171" s="5">
        <v>4742</v>
      </c>
      <c r="I2171" s="5">
        <v>4743</v>
      </c>
      <c r="J2171" s="5" t="s">
        <v>14</v>
      </c>
      <c r="K2171" s="5" t="str">
        <f>VLOOKUP(J2171,[1]spp_list!$A$1:$I$200,6,0)</f>
        <v>nativeshrub</v>
      </c>
      <c r="L2171" s="5" t="str">
        <f>VLOOKUP(J2171,[1]spp_list!$A$1:$I$200,9,0)</f>
        <v>dicot_angiosperm</v>
      </c>
      <c r="M2171" s="5" t="s">
        <v>20</v>
      </c>
      <c r="N2171" s="15">
        <v>1</v>
      </c>
    </row>
    <row r="2172" spans="1:14" x14ac:dyDescent="0.25">
      <c r="A2172">
        <v>60102</v>
      </c>
      <c r="B2172" s="5">
        <v>2012</v>
      </c>
      <c r="C2172" s="4">
        <f>VLOOKUP(B2172&amp;A2172,[1]obs_dates!$C$1:$D$661,2,FALSE)</f>
        <v>41306</v>
      </c>
      <c r="D2172" t="s">
        <v>58</v>
      </c>
      <c r="E2172" t="s">
        <v>9</v>
      </c>
      <c r="F2172" t="s">
        <v>9</v>
      </c>
      <c r="G2172" t="str">
        <f t="shared" si="33"/>
        <v>ungrazed-ungrazed</v>
      </c>
      <c r="H2172" s="5">
        <v>4742</v>
      </c>
      <c r="I2172" s="5">
        <v>4743</v>
      </c>
      <c r="J2172" s="5" t="s">
        <v>15</v>
      </c>
      <c r="K2172" s="5" t="str">
        <f>VLOOKUP(J2172,[1]spp_list!$A$1:$I$200,6,0)</f>
        <v>nativetree</v>
      </c>
      <c r="L2172" s="5" t="str">
        <f>VLOOKUP(J2172,[1]spp_list!$A$1:$I$200,9,0)</f>
        <v>dicot_angiosperm</v>
      </c>
      <c r="M2172" s="5" t="s">
        <v>20</v>
      </c>
      <c r="N2172" s="15">
        <v>4</v>
      </c>
    </row>
    <row r="2173" spans="1:14" x14ac:dyDescent="0.25">
      <c r="A2173">
        <v>60102</v>
      </c>
      <c r="B2173" s="5">
        <v>2012</v>
      </c>
      <c r="C2173" s="4">
        <f>VLOOKUP(B2173&amp;A2173,[1]obs_dates!$C$1:$D$661,2,FALSE)</f>
        <v>41306</v>
      </c>
      <c r="D2173" t="s">
        <v>58</v>
      </c>
      <c r="E2173" t="s">
        <v>9</v>
      </c>
      <c r="F2173" t="s">
        <v>9</v>
      </c>
      <c r="G2173" t="str">
        <f t="shared" si="33"/>
        <v>ungrazed-ungrazed</v>
      </c>
      <c r="H2173" s="5">
        <v>4742</v>
      </c>
      <c r="I2173" s="5">
        <v>4743</v>
      </c>
      <c r="J2173" s="5" t="s">
        <v>16</v>
      </c>
      <c r="K2173" s="5" t="str">
        <f>VLOOKUP(J2173,[1]spp_list!$A$1:$I$200,6,0)</f>
        <v>nativetree</v>
      </c>
      <c r="L2173" s="5" t="str">
        <f>VLOOKUP(J2173,[1]spp_list!$A$1:$I$200,9,0)</f>
        <v>dicot_angiosperm</v>
      </c>
      <c r="M2173" s="5" t="s">
        <v>20</v>
      </c>
      <c r="N2173" s="15">
        <v>1</v>
      </c>
    </row>
    <row r="2174" spans="1:14" x14ac:dyDescent="0.25">
      <c r="A2174">
        <v>60102</v>
      </c>
      <c r="B2174" s="5">
        <v>2012</v>
      </c>
      <c r="C2174" s="4">
        <f>VLOOKUP(B2174&amp;A2174,[1]obs_dates!$C$1:$D$661,2,FALSE)</f>
        <v>41306</v>
      </c>
      <c r="D2174" t="s">
        <v>58</v>
      </c>
      <c r="E2174" t="s">
        <v>9</v>
      </c>
      <c r="F2174" t="s">
        <v>9</v>
      </c>
      <c r="G2174" t="str">
        <f t="shared" si="33"/>
        <v>ungrazed-ungrazed</v>
      </c>
      <c r="H2174" s="5">
        <v>4742</v>
      </c>
      <c r="I2174" s="5">
        <v>4743</v>
      </c>
      <c r="J2174" s="5" t="s">
        <v>17</v>
      </c>
      <c r="K2174" s="5" t="str">
        <f>VLOOKUP(J2174,[1]spp_list!$A$1:$I$200,6,0)</f>
        <v>nativetree</v>
      </c>
      <c r="L2174" s="5" t="str">
        <f>VLOOKUP(J2174,[1]spp_list!$A$1:$I$200,9,0)</f>
        <v>dicot_angiosperm</v>
      </c>
      <c r="M2174" s="5" t="s">
        <v>20</v>
      </c>
      <c r="N2174" s="15">
        <v>1</v>
      </c>
    </row>
    <row r="2175" spans="1:14" x14ac:dyDescent="0.25">
      <c r="A2175">
        <v>60102</v>
      </c>
      <c r="B2175" s="5">
        <v>2012</v>
      </c>
      <c r="C2175" s="4">
        <f>VLOOKUP(B2175&amp;A2175,[1]obs_dates!$C$1:$D$661,2,FALSE)</f>
        <v>41306</v>
      </c>
      <c r="D2175" t="s">
        <v>58</v>
      </c>
      <c r="E2175" t="s">
        <v>9</v>
      </c>
      <c r="F2175" t="s">
        <v>9</v>
      </c>
      <c r="G2175" t="str">
        <f t="shared" si="33"/>
        <v>ungrazed-ungrazed</v>
      </c>
      <c r="H2175" s="5">
        <v>4742</v>
      </c>
      <c r="I2175" s="5">
        <v>4743</v>
      </c>
      <c r="J2175" s="5" t="s">
        <v>31</v>
      </c>
      <c r="K2175" s="5" t="str">
        <f>VLOOKUP(J2175,[1]spp_list!$A$1:$I$200,6,0)</f>
        <v>nativetree</v>
      </c>
      <c r="L2175" s="5" t="str">
        <f>VLOOKUP(J2175,[1]spp_list!$A$1:$I$200,9,0)</f>
        <v>dicot_angiosperm</v>
      </c>
      <c r="M2175" s="5" t="s">
        <v>20</v>
      </c>
      <c r="N2175" s="15">
        <v>1</v>
      </c>
    </row>
    <row r="2176" spans="1:14" x14ac:dyDescent="0.25">
      <c r="A2176">
        <v>60102</v>
      </c>
      <c r="B2176" s="5">
        <v>2012</v>
      </c>
      <c r="C2176" s="4">
        <f>VLOOKUP(B2176&amp;A2176,[1]obs_dates!$C$1:$D$661,2,FALSE)</f>
        <v>41306</v>
      </c>
      <c r="D2176" t="s">
        <v>58</v>
      </c>
      <c r="E2176" t="s">
        <v>9</v>
      </c>
      <c r="F2176" t="s">
        <v>9</v>
      </c>
      <c r="G2176" t="str">
        <f t="shared" si="33"/>
        <v>ungrazed-ungrazed</v>
      </c>
      <c r="H2176" s="5">
        <v>4742</v>
      </c>
      <c r="I2176" s="5">
        <v>4743</v>
      </c>
      <c r="J2176" s="5" t="s">
        <v>18</v>
      </c>
      <c r="K2176" s="5" t="str">
        <f>VLOOKUP(J2176,[1]spp_list!$A$1:$I$200,6,0)</f>
        <v>nativetree</v>
      </c>
      <c r="L2176" s="5" t="str">
        <f>VLOOKUP(J2176,[1]spp_list!$A$1:$I$200,9,0)</f>
        <v>monocot_angiosperm</v>
      </c>
      <c r="M2176" s="5" t="s">
        <v>20</v>
      </c>
      <c r="N2176" s="15">
        <v>8</v>
      </c>
    </row>
    <row r="2177" spans="1:14" x14ac:dyDescent="0.25">
      <c r="A2177">
        <v>60201</v>
      </c>
      <c r="B2177" s="5">
        <v>2012</v>
      </c>
      <c r="C2177" s="4">
        <f>VLOOKUP(B2177&amp;A2177,[1]obs_dates!$C$1:$D$661,2,FALSE)</f>
        <v>41306</v>
      </c>
      <c r="D2177" t="s">
        <v>58</v>
      </c>
      <c r="E2177" t="s">
        <v>9</v>
      </c>
      <c r="F2177" t="s">
        <v>9</v>
      </c>
      <c r="G2177" t="str">
        <f t="shared" si="33"/>
        <v>ungrazed-ungrazed</v>
      </c>
      <c r="H2177" s="5">
        <v>3900</v>
      </c>
      <c r="I2177" s="5">
        <v>3899</v>
      </c>
      <c r="J2177" s="5" t="s">
        <v>65</v>
      </c>
      <c r="K2177" s="5" t="str">
        <f>VLOOKUP(J2177,[1]spp_list!$A$1:$I$200,6,0)</f>
        <v>nativeshrub</v>
      </c>
      <c r="L2177" s="5" t="str">
        <f>VLOOKUP(J2177,[1]spp_list!$A$1:$I$200,9,0)</f>
        <v>dicot_angiosperm</v>
      </c>
      <c r="M2177" s="5" t="s">
        <v>11</v>
      </c>
      <c r="N2177" s="11">
        <v>14</v>
      </c>
    </row>
    <row r="2178" spans="1:14" x14ac:dyDescent="0.25">
      <c r="A2178">
        <v>60201</v>
      </c>
      <c r="B2178" s="5">
        <v>2012</v>
      </c>
      <c r="C2178" s="4">
        <f>VLOOKUP(B2178&amp;A2178,[1]obs_dates!$C$1:$D$661,2,FALSE)</f>
        <v>41306</v>
      </c>
      <c r="D2178" t="s">
        <v>58</v>
      </c>
      <c r="E2178" t="s">
        <v>9</v>
      </c>
      <c r="F2178" t="s">
        <v>9</v>
      </c>
      <c r="G2178" t="str">
        <f t="shared" si="33"/>
        <v>ungrazed-ungrazed</v>
      </c>
      <c r="H2178" s="5">
        <v>3900</v>
      </c>
      <c r="I2178" s="5">
        <v>3899</v>
      </c>
      <c r="J2178" s="5" t="s">
        <v>30</v>
      </c>
      <c r="K2178" s="5" t="str">
        <f>VLOOKUP(J2178,[1]spp_list!$A$1:$I$200,6,0)</f>
        <v>nativetree</v>
      </c>
      <c r="L2178" s="5" t="str">
        <f>VLOOKUP(J2178,[1]spp_list!$A$1:$I$200,9,0)</f>
        <v>dicot_angiosperm</v>
      </c>
      <c r="M2178" s="5" t="s">
        <v>11</v>
      </c>
      <c r="N2178" s="11">
        <v>5</v>
      </c>
    </row>
    <row r="2179" spans="1:14" x14ac:dyDescent="0.25">
      <c r="A2179">
        <v>60201</v>
      </c>
      <c r="B2179" s="5">
        <v>2012</v>
      </c>
      <c r="C2179" s="4">
        <f>VLOOKUP(B2179&amp;A2179,[1]obs_dates!$C$1:$D$661,2,FALSE)</f>
        <v>41306</v>
      </c>
      <c r="D2179" t="s">
        <v>58</v>
      </c>
      <c r="E2179" t="s">
        <v>9</v>
      </c>
      <c r="F2179" t="s">
        <v>9</v>
      </c>
      <c r="G2179" t="str">
        <f t="shared" ref="G2179:G2242" si="34">CONCATENATE(E2179,"-",F2179)</f>
        <v>ungrazed-ungrazed</v>
      </c>
      <c r="H2179" s="5">
        <v>3900</v>
      </c>
      <c r="I2179" s="5">
        <v>3899</v>
      </c>
      <c r="J2179" s="5" t="s">
        <v>22</v>
      </c>
      <c r="K2179" s="5" t="str">
        <f>VLOOKUP(J2179,[1]spp_list!$A$1:$I$200,6,0)</f>
        <v>nativetreefern</v>
      </c>
      <c r="L2179" s="5" t="str">
        <f>VLOOKUP(J2179,[1]spp_list!$A$1:$I$200,9,0)</f>
        <v>ferns_and_lycophytes</v>
      </c>
      <c r="M2179" s="5" t="s">
        <v>11</v>
      </c>
      <c r="N2179" s="11">
        <v>2</v>
      </c>
    </row>
    <row r="2180" spans="1:14" x14ac:dyDescent="0.25">
      <c r="A2180">
        <v>60201</v>
      </c>
      <c r="B2180" s="5">
        <v>2012</v>
      </c>
      <c r="C2180" s="4">
        <f>VLOOKUP(B2180&amp;A2180,[1]obs_dates!$C$1:$D$661,2,FALSE)</f>
        <v>41306</v>
      </c>
      <c r="D2180" t="s">
        <v>58</v>
      </c>
      <c r="E2180" t="s">
        <v>9</v>
      </c>
      <c r="F2180" t="s">
        <v>9</v>
      </c>
      <c r="G2180" t="str">
        <f t="shared" si="34"/>
        <v>ungrazed-ungrazed</v>
      </c>
      <c r="H2180" s="5">
        <v>3900</v>
      </c>
      <c r="I2180" s="5">
        <v>3899</v>
      </c>
      <c r="J2180" s="5" t="s">
        <v>48</v>
      </c>
      <c r="K2180" s="5" t="str">
        <f>VLOOKUP(J2180,[1]spp_list!$A$1:$I$200,6,0)</f>
        <v>nativetree</v>
      </c>
      <c r="L2180" s="5" t="str">
        <f>VLOOKUP(J2180,[1]spp_list!$A$1:$I$200,9,0)</f>
        <v>dicot_angiosperm</v>
      </c>
      <c r="M2180" s="5" t="s">
        <v>11</v>
      </c>
      <c r="N2180" s="11">
        <v>2</v>
      </c>
    </row>
    <row r="2181" spans="1:14" x14ac:dyDescent="0.25">
      <c r="A2181">
        <v>60201</v>
      </c>
      <c r="B2181" s="5">
        <v>2012</v>
      </c>
      <c r="C2181" s="4">
        <f>VLOOKUP(B2181&amp;A2181,[1]obs_dates!$C$1:$D$661,2,FALSE)</f>
        <v>41306</v>
      </c>
      <c r="D2181" t="s">
        <v>58</v>
      </c>
      <c r="E2181" t="s">
        <v>9</v>
      </c>
      <c r="F2181" t="s">
        <v>9</v>
      </c>
      <c r="G2181" t="str">
        <f t="shared" si="34"/>
        <v>ungrazed-ungrazed</v>
      </c>
      <c r="H2181" s="5">
        <v>3900</v>
      </c>
      <c r="I2181" s="5">
        <v>3899</v>
      </c>
      <c r="J2181" s="5" t="s">
        <v>14</v>
      </c>
      <c r="K2181" s="5" t="str">
        <f>VLOOKUP(J2181,[1]spp_list!$A$1:$I$200,6,0)</f>
        <v>nativeshrub</v>
      </c>
      <c r="L2181" s="5" t="str">
        <f>VLOOKUP(J2181,[1]spp_list!$A$1:$I$200,9,0)</f>
        <v>dicot_angiosperm</v>
      </c>
      <c r="M2181" s="5" t="s">
        <v>11</v>
      </c>
      <c r="N2181" s="11">
        <v>4</v>
      </c>
    </row>
    <row r="2182" spans="1:14" x14ac:dyDescent="0.25">
      <c r="A2182">
        <v>60201</v>
      </c>
      <c r="B2182" s="5">
        <v>2012</v>
      </c>
      <c r="C2182" s="4">
        <f>VLOOKUP(B2182&amp;A2182,[1]obs_dates!$C$1:$D$661,2,FALSE)</f>
        <v>41306</v>
      </c>
      <c r="D2182" t="s">
        <v>58</v>
      </c>
      <c r="E2182" t="s">
        <v>9</v>
      </c>
      <c r="F2182" t="s">
        <v>9</v>
      </c>
      <c r="G2182" t="str">
        <f t="shared" si="34"/>
        <v>ungrazed-ungrazed</v>
      </c>
      <c r="H2182" s="5">
        <v>3900</v>
      </c>
      <c r="I2182" s="5">
        <v>3899</v>
      </c>
      <c r="J2182" s="5" t="s">
        <v>15</v>
      </c>
      <c r="K2182" s="5" t="str">
        <f>VLOOKUP(J2182,[1]spp_list!$A$1:$I$200,6,0)</f>
        <v>nativetree</v>
      </c>
      <c r="L2182" s="5" t="str">
        <f>VLOOKUP(J2182,[1]spp_list!$A$1:$I$200,9,0)</f>
        <v>dicot_angiosperm</v>
      </c>
      <c r="M2182" s="5" t="s">
        <v>11</v>
      </c>
      <c r="N2182" s="11">
        <v>1</v>
      </c>
    </row>
    <row r="2183" spans="1:14" x14ac:dyDescent="0.25">
      <c r="A2183">
        <v>60201</v>
      </c>
      <c r="B2183" s="5">
        <v>2012</v>
      </c>
      <c r="C2183" s="4">
        <f>VLOOKUP(B2183&amp;A2183,[1]obs_dates!$C$1:$D$661,2,FALSE)</f>
        <v>41306</v>
      </c>
      <c r="D2183" t="s">
        <v>58</v>
      </c>
      <c r="E2183" t="s">
        <v>9</v>
      </c>
      <c r="F2183" t="s">
        <v>9</v>
      </c>
      <c r="G2183" t="str">
        <f t="shared" si="34"/>
        <v>ungrazed-ungrazed</v>
      </c>
      <c r="H2183" s="5">
        <v>3900</v>
      </c>
      <c r="I2183" s="5">
        <v>3899</v>
      </c>
      <c r="J2183" s="5" t="s">
        <v>16</v>
      </c>
      <c r="K2183" s="5" t="str">
        <f>VLOOKUP(J2183,[1]spp_list!$A$1:$I$200,6,0)</f>
        <v>nativetree</v>
      </c>
      <c r="L2183" s="5" t="str">
        <f>VLOOKUP(J2183,[1]spp_list!$A$1:$I$200,9,0)</f>
        <v>dicot_angiosperm</v>
      </c>
      <c r="M2183" s="5" t="s">
        <v>11</v>
      </c>
      <c r="N2183" s="11">
        <v>3</v>
      </c>
    </row>
    <row r="2184" spans="1:14" x14ac:dyDescent="0.25">
      <c r="A2184">
        <v>60201</v>
      </c>
      <c r="B2184" s="5">
        <v>2012</v>
      </c>
      <c r="C2184" s="4">
        <f>VLOOKUP(B2184&amp;A2184,[1]obs_dates!$C$1:$D$661,2,FALSE)</f>
        <v>41306</v>
      </c>
      <c r="D2184" t="s">
        <v>58</v>
      </c>
      <c r="E2184" t="s">
        <v>9</v>
      </c>
      <c r="F2184" t="s">
        <v>9</v>
      </c>
      <c r="G2184" t="str">
        <f t="shared" si="34"/>
        <v>ungrazed-ungrazed</v>
      </c>
      <c r="H2184" s="5">
        <v>3900</v>
      </c>
      <c r="I2184" s="5">
        <v>3899</v>
      </c>
      <c r="J2184" s="5" t="s">
        <v>38</v>
      </c>
      <c r="K2184" s="5" t="str">
        <f>VLOOKUP(J2184,[1]spp_list!$A$1:$I$200,6,0)</f>
        <v>nativetree</v>
      </c>
      <c r="L2184" s="5" t="str">
        <f>VLOOKUP(J2184,[1]spp_list!$A$1:$I$200,9,0)</f>
        <v>dicot_angiosperm</v>
      </c>
      <c r="M2184" s="5" t="s">
        <v>11</v>
      </c>
      <c r="N2184" s="11">
        <v>3</v>
      </c>
    </row>
    <row r="2185" spans="1:14" x14ac:dyDescent="0.25">
      <c r="A2185">
        <v>60201</v>
      </c>
      <c r="B2185" s="5">
        <v>2012</v>
      </c>
      <c r="C2185" s="4">
        <f>VLOOKUP(B2185&amp;A2185,[1]obs_dates!$C$1:$D$661,2,FALSE)</f>
        <v>41306</v>
      </c>
      <c r="D2185" t="s">
        <v>58</v>
      </c>
      <c r="E2185" t="s">
        <v>9</v>
      </c>
      <c r="F2185" t="s">
        <v>9</v>
      </c>
      <c r="G2185" t="str">
        <f t="shared" si="34"/>
        <v>ungrazed-ungrazed</v>
      </c>
      <c r="H2185" s="5">
        <v>3900</v>
      </c>
      <c r="I2185" s="5">
        <v>3899</v>
      </c>
      <c r="J2185" s="5" t="s">
        <v>17</v>
      </c>
      <c r="K2185" s="5" t="str">
        <f>VLOOKUP(J2185,[1]spp_list!$A$1:$I$200,6,0)</f>
        <v>nativetree</v>
      </c>
      <c r="L2185" s="5" t="str">
        <f>VLOOKUP(J2185,[1]spp_list!$A$1:$I$200,9,0)</f>
        <v>dicot_angiosperm</v>
      </c>
      <c r="M2185" s="5" t="s">
        <v>11</v>
      </c>
      <c r="N2185" s="11">
        <v>1</v>
      </c>
    </row>
    <row r="2186" spans="1:14" x14ac:dyDescent="0.25">
      <c r="A2186">
        <v>60201</v>
      </c>
      <c r="B2186" s="5">
        <v>2012</v>
      </c>
      <c r="C2186" s="4">
        <f>VLOOKUP(B2186&amp;A2186,[1]obs_dates!$C$1:$D$661,2,FALSE)</f>
        <v>41306</v>
      </c>
      <c r="D2186" t="s">
        <v>58</v>
      </c>
      <c r="E2186" t="s">
        <v>9</v>
      </c>
      <c r="F2186" t="s">
        <v>9</v>
      </c>
      <c r="G2186" t="str">
        <f t="shared" si="34"/>
        <v>ungrazed-ungrazed</v>
      </c>
      <c r="H2186" s="5">
        <v>3900</v>
      </c>
      <c r="I2186" s="5">
        <v>3899</v>
      </c>
      <c r="J2186" s="5" t="s">
        <v>18</v>
      </c>
      <c r="K2186" s="5" t="str">
        <f>VLOOKUP(J2186,[1]spp_list!$A$1:$I$200,6,0)</f>
        <v>nativetree</v>
      </c>
      <c r="L2186" s="5" t="str">
        <f>VLOOKUP(J2186,[1]spp_list!$A$1:$I$200,9,0)</f>
        <v>monocot_angiosperm</v>
      </c>
      <c r="M2186" s="5" t="s">
        <v>11</v>
      </c>
      <c r="N2186" s="11">
        <v>3</v>
      </c>
    </row>
    <row r="2187" spans="1:14" x14ac:dyDescent="0.25">
      <c r="A2187">
        <v>60201</v>
      </c>
      <c r="B2187" s="5">
        <v>2012</v>
      </c>
      <c r="C2187" s="4">
        <f>VLOOKUP(B2187&amp;A2187,[1]obs_dates!$C$1:$D$661,2,FALSE)</f>
        <v>41306</v>
      </c>
      <c r="D2187" t="s">
        <v>58</v>
      </c>
      <c r="E2187" t="s">
        <v>9</v>
      </c>
      <c r="F2187" t="s">
        <v>9</v>
      </c>
      <c r="G2187" t="str">
        <f t="shared" si="34"/>
        <v>ungrazed-ungrazed</v>
      </c>
      <c r="H2187" s="5">
        <v>3900</v>
      </c>
      <c r="I2187" s="5">
        <v>3899</v>
      </c>
      <c r="J2187" s="5" t="s">
        <v>19</v>
      </c>
      <c r="K2187" s="5" t="str">
        <f>VLOOKUP(J2187,[1]spp_list!$A$1:$I$200,6,0)</f>
        <v>nativetree</v>
      </c>
      <c r="L2187" s="5" t="str">
        <f>VLOOKUP(J2187,[1]spp_list!$A$1:$I$200,9,0)</f>
        <v>dicot_angiosperm</v>
      </c>
      <c r="M2187" s="5" t="s">
        <v>11</v>
      </c>
      <c r="N2187" s="11">
        <v>6</v>
      </c>
    </row>
    <row r="2188" spans="1:14" x14ac:dyDescent="0.25">
      <c r="A2188">
        <v>60201</v>
      </c>
      <c r="B2188" s="5">
        <v>2012</v>
      </c>
      <c r="C2188" s="4">
        <f>VLOOKUP(B2188&amp;A2188,[1]obs_dates!$C$1:$D$661,2,FALSE)</f>
        <v>41306</v>
      </c>
      <c r="D2188" t="s">
        <v>58</v>
      </c>
      <c r="E2188" t="s">
        <v>9</v>
      </c>
      <c r="F2188" t="s">
        <v>9</v>
      </c>
      <c r="G2188" t="str">
        <f t="shared" si="34"/>
        <v>ungrazed-ungrazed</v>
      </c>
      <c r="H2188" s="5">
        <v>3900</v>
      </c>
      <c r="I2188" s="5">
        <v>3899</v>
      </c>
      <c r="J2188" s="5" t="s">
        <v>48</v>
      </c>
      <c r="K2188" s="5" t="str">
        <f>VLOOKUP(J2188,[1]spp_list!$A$1:$I$200,6,0)</f>
        <v>nativetree</v>
      </c>
      <c r="L2188" s="5" t="str">
        <f>VLOOKUP(J2188,[1]spp_list!$A$1:$I$200,9,0)</f>
        <v>dicot_angiosperm</v>
      </c>
      <c r="M2188" s="5" t="s">
        <v>20</v>
      </c>
      <c r="N2188" s="15">
        <v>2</v>
      </c>
    </row>
    <row r="2189" spans="1:14" x14ac:dyDescent="0.25">
      <c r="A2189">
        <v>60201</v>
      </c>
      <c r="B2189" s="5">
        <v>2012</v>
      </c>
      <c r="C2189" s="4">
        <f>VLOOKUP(B2189&amp;A2189,[1]obs_dates!$C$1:$D$661,2,FALSE)</f>
        <v>41306</v>
      </c>
      <c r="D2189" t="s">
        <v>58</v>
      </c>
      <c r="E2189" t="s">
        <v>9</v>
      </c>
      <c r="F2189" t="s">
        <v>9</v>
      </c>
      <c r="G2189" t="str">
        <f t="shared" si="34"/>
        <v>ungrazed-ungrazed</v>
      </c>
      <c r="H2189" s="5">
        <v>3900</v>
      </c>
      <c r="I2189" s="5">
        <v>3899</v>
      </c>
      <c r="J2189" s="5" t="s">
        <v>15</v>
      </c>
      <c r="K2189" s="5" t="str">
        <f>VLOOKUP(J2189,[1]spp_list!$A$1:$I$200,6,0)</f>
        <v>nativetree</v>
      </c>
      <c r="L2189" s="5" t="str">
        <f>VLOOKUP(J2189,[1]spp_list!$A$1:$I$200,9,0)</f>
        <v>dicot_angiosperm</v>
      </c>
      <c r="M2189" s="5" t="s">
        <v>20</v>
      </c>
      <c r="N2189" s="15">
        <v>1</v>
      </c>
    </row>
    <row r="2190" spans="1:14" x14ac:dyDescent="0.25">
      <c r="A2190">
        <v>60201</v>
      </c>
      <c r="B2190" s="5">
        <v>2012</v>
      </c>
      <c r="C2190" s="4">
        <f>VLOOKUP(B2190&amp;A2190,[1]obs_dates!$C$1:$D$661,2,FALSE)</f>
        <v>41306</v>
      </c>
      <c r="D2190" t="s">
        <v>58</v>
      </c>
      <c r="E2190" t="s">
        <v>9</v>
      </c>
      <c r="F2190" t="s">
        <v>9</v>
      </c>
      <c r="G2190" t="str">
        <f t="shared" si="34"/>
        <v>ungrazed-ungrazed</v>
      </c>
      <c r="H2190" s="5">
        <v>3900</v>
      </c>
      <c r="I2190" s="5">
        <v>3899</v>
      </c>
      <c r="J2190" s="5" t="s">
        <v>23</v>
      </c>
      <c r="K2190" s="5" t="str">
        <f>VLOOKUP(J2190,[1]spp_list!$A$1:$I$200,6,0)</f>
        <v>nativetree</v>
      </c>
      <c r="L2190" s="5" t="str">
        <f>VLOOKUP(J2190,[1]spp_list!$A$1:$I$200,9,0)</f>
        <v>dicot_angiosperm</v>
      </c>
      <c r="M2190" s="5" t="s">
        <v>20</v>
      </c>
      <c r="N2190" s="15">
        <v>5</v>
      </c>
    </row>
    <row r="2191" spans="1:14" x14ac:dyDescent="0.25">
      <c r="A2191">
        <v>60201</v>
      </c>
      <c r="B2191" s="5">
        <v>2012</v>
      </c>
      <c r="C2191" s="4">
        <f>VLOOKUP(B2191&amp;A2191,[1]obs_dates!$C$1:$D$661,2,FALSE)</f>
        <v>41306</v>
      </c>
      <c r="D2191" t="s">
        <v>58</v>
      </c>
      <c r="E2191" t="s">
        <v>9</v>
      </c>
      <c r="F2191" t="s">
        <v>9</v>
      </c>
      <c r="G2191" t="str">
        <f t="shared" si="34"/>
        <v>ungrazed-ungrazed</v>
      </c>
      <c r="H2191" s="5">
        <v>3900</v>
      </c>
      <c r="I2191" s="5">
        <v>3899</v>
      </c>
      <c r="J2191" s="5" t="s">
        <v>61</v>
      </c>
      <c r="K2191" s="5" t="str">
        <f>VLOOKUP(J2191,[1]spp_list!$A$1:$I$200,6,0)</f>
        <v>nativetree</v>
      </c>
      <c r="L2191" s="5" t="str">
        <f>VLOOKUP(J2191,[1]spp_list!$A$1:$I$200,9,0)</f>
        <v>dicot_angiosperm</v>
      </c>
      <c r="M2191" s="5" t="s">
        <v>20</v>
      </c>
      <c r="N2191" s="15">
        <v>1</v>
      </c>
    </row>
    <row r="2192" spans="1:14" x14ac:dyDescent="0.25">
      <c r="A2192">
        <v>60201</v>
      </c>
      <c r="B2192" s="5">
        <v>2012</v>
      </c>
      <c r="C2192" s="4">
        <f>VLOOKUP(B2192&amp;A2192,[1]obs_dates!$C$1:$D$661,2,FALSE)</f>
        <v>41306</v>
      </c>
      <c r="D2192" t="s">
        <v>58</v>
      </c>
      <c r="E2192" t="s">
        <v>9</v>
      </c>
      <c r="F2192" t="s">
        <v>9</v>
      </c>
      <c r="G2192" t="str">
        <f t="shared" si="34"/>
        <v>ungrazed-ungrazed</v>
      </c>
      <c r="H2192" s="5">
        <v>3900</v>
      </c>
      <c r="I2192" s="5">
        <v>3899</v>
      </c>
      <c r="J2192" s="5" t="s">
        <v>18</v>
      </c>
      <c r="K2192" s="5" t="str">
        <f>VLOOKUP(J2192,[1]spp_list!$A$1:$I$200,6,0)</f>
        <v>nativetree</v>
      </c>
      <c r="L2192" s="5" t="str">
        <f>VLOOKUP(J2192,[1]spp_list!$A$1:$I$200,9,0)</f>
        <v>monocot_angiosperm</v>
      </c>
      <c r="M2192" s="5" t="s">
        <v>20</v>
      </c>
      <c r="N2192" s="15">
        <v>1</v>
      </c>
    </row>
    <row r="2193" spans="1:14" x14ac:dyDescent="0.25">
      <c r="A2193">
        <v>60202</v>
      </c>
      <c r="B2193" s="5">
        <v>2012</v>
      </c>
      <c r="C2193" s="4">
        <f>VLOOKUP(B2193&amp;A2193,[1]obs_dates!$C$1:$D$661,2,FALSE)</f>
        <v>41306</v>
      </c>
      <c r="D2193" t="s">
        <v>58</v>
      </c>
      <c r="E2193" t="s">
        <v>9</v>
      </c>
      <c r="F2193" t="s">
        <v>9</v>
      </c>
      <c r="G2193" t="str">
        <f t="shared" si="34"/>
        <v>ungrazed-ungrazed</v>
      </c>
      <c r="H2193" s="5">
        <v>4749</v>
      </c>
      <c r="I2193" s="5">
        <v>4750</v>
      </c>
      <c r="J2193" s="5" t="s">
        <v>22</v>
      </c>
      <c r="K2193" s="5" t="str">
        <f>VLOOKUP(J2193,[1]spp_list!$A$1:$I$200,6,0)</f>
        <v>nativetreefern</v>
      </c>
      <c r="L2193" s="5" t="str">
        <f>VLOOKUP(J2193,[1]spp_list!$A$1:$I$200,9,0)</f>
        <v>ferns_and_lycophytes</v>
      </c>
      <c r="M2193" s="5" t="s">
        <v>11</v>
      </c>
      <c r="N2193" s="11">
        <v>2</v>
      </c>
    </row>
    <row r="2194" spans="1:14" x14ac:dyDescent="0.25">
      <c r="A2194">
        <v>60202</v>
      </c>
      <c r="B2194" s="5">
        <v>2012</v>
      </c>
      <c r="C2194" s="4">
        <f>VLOOKUP(B2194&amp;A2194,[1]obs_dates!$C$1:$D$661,2,FALSE)</f>
        <v>41306</v>
      </c>
      <c r="D2194" t="s">
        <v>58</v>
      </c>
      <c r="E2194" t="s">
        <v>9</v>
      </c>
      <c r="F2194" t="s">
        <v>9</v>
      </c>
      <c r="G2194" t="str">
        <f t="shared" si="34"/>
        <v>ungrazed-ungrazed</v>
      </c>
      <c r="H2194" s="5">
        <v>4749</v>
      </c>
      <c r="I2194" s="5">
        <v>4750</v>
      </c>
      <c r="J2194" s="5" t="s">
        <v>13</v>
      </c>
      <c r="K2194" s="5" t="str">
        <f>VLOOKUP(J2194,[1]spp_list!$A$1:$I$200,6,0)</f>
        <v>nativetreefern</v>
      </c>
      <c r="L2194" s="5" t="str">
        <f>VLOOKUP(J2194,[1]spp_list!$A$1:$I$200,9,0)</f>
        <v>ferns_and_lycophytes</v>
      </c>
      <c r="M2194" s="5" t="s">
        <v>11</v>
      </c>
      <c r="N2194" s="11">
        <v>1</v>
      </c>
    </row>
    <row r="2195" spans="1:14" x14ac:dyDescent="0.25">
      <c r="A2195">
        <v>60202</v>
      </c>
      <c r="B2195" s="5">
        <v>2012</v>
      </c>
      <c r="C2195" s="4">
        <f>VLOOKUP(B2195&amp;A2195,[1]obs_dates!$C$1:$D$661,2,FALSE)</f>
        <v>41306</v>
      </c>
      <c r="D2195" t="s">
        <v>58</v>
      </c>
      <c r="E2195" t="s">
        <v>9</v>
      </c>
      <c r="F2195" t="s">
        <v>9</v>
      </c>
      <c r="G2195" t="str">
        <f t="shared" si="34"/>
        <v>ungrazed-ungrazed</v>
      </c>
      <c r="H2195" s="5">
        <v>4749</v>
      </c>
      <c r="I2195" s="5">
        <v>4750</v>
      </c>
      <c r="J2195" s="5" t="s">
        <v>16</v>
      </c>
      <c r="K2195" s="5" t="str">
        <f>VLOOKUP(J2195,[1]spp_list!$A$1:$I$200,6,0)</f>
        <v>nativetree</v>
      </c>
      <c r="L2195" s="5" t="str">
        <f>VLOOKUP(J2195,[1]spp_list!$A$1:$I$200,9,0)</f>
        <v>dicot_angiosperm</v>
      </c>
      <c r="M2195" s="5" t="s">
        <v>11</v>
      </c>
      <c r="N2195" s="11">
        <v>26</v>
      </c>
    </row>
    <row r="2196" spans="1:14" x14ac:dyDescent="0.25">
      <c r="A2196">
        <v>60202</v>
      </c>
      <c r="B2196" s="5">
        <v>2012</v>
      </c>
      <c r="C2196" s="4">
        <f>VLOOKUP(B2196&amp;A2196,[1]obs_dates!$C$1:$D$661,2,FALSE)</f>
        <v>41306</v>
      </c>
      <c r="D2196" t="s">
        <v>58</v>
      </c>
      <c r="E2196" t="s">
        <v>9</v>
      </c>
      <c r="F2196" t="s">
        <v>9</v>
      </c>
      <c r="G2196" t="str">
        <f t="shared" si="34"/>
        <v>ungrazed-ungrazed</v>
      </c>
      <c r="H2196" s="5">
        <v>4749</v>
      </c>
      <c r="I2196" s="5">
        <v>4750</v>
      </c>
      <c r="J2196" s="5" t="s">
        <v>18</v>
      </c>
      <c r="K2196" s="5" t="str">
        <f>VLOOKUP(J2196,[1]spp_list!$A$1:$I$200,6,0)</f>
        <v>nativetree</v>
      </c>
      <c r="L2196" s="5" t="str">
        <f>VLOOKUP(J2196,[1]spp_list!$A$1:$I$200,9,0)</f>
        <v>monocot_angiosperm</v>
      </c>
      <c r="M2196" s="5" t="s">
        <v>11</v>
      </c>
      <c r="N2196" s="11">
        <v>10</v>
      </c>
    </row>
    <row r="2197" spans="1:14" x14ac:dyDescent="0.25">
      <c r="A2197">
        <v>60202</v>
      </c>
      <c r="B2197" s="5">
        <v>2012</v>
      </c>
      <c r="C2197" s="4">
        <f>VLOOKUP(B2197&amp;A2197,[1]obs_dates!$C$1:$D$661,2,FALSE)</f>
        <v>41306</v>
      </c>
      <c r="D2197" t="s">
        <v>58</v>
      </c>
      <c r="E2197" t="s">
        <v>9</v>
      </c>
      <c r="F2197" t="s">
        <v>9</v>
      </c>
      <c r="G2197" t="str">
        <f t="shared" si="34"/>
        <v>ungrazed-ungrazed</v>
      </c>
      <c r="H2197" s="5">
        <v>4749</v>
      </c>
      <c r="I2197" s="5">
        <v>4750</v>
      </c>
      <c r="J2197" s="5" t="s">
        <v>64</v>
      </c>
      <c r="K2197" s="5" t="str">
        <f>VLOOKUP(J2197,[1]spp_list!$A$1:$I$200,6,0)</f>
        <v>nativetreefern</v>
      </c>
      <c r="L2197" s="5" t="str">
        <f>VLOOKUP(J2197,[1]spp_list!$A$1:$I$200,9,0)</f>
        <v>ferns_and_lycophytes</v>
      </c>
      <c r="M2197" s="5" t="s">
        <v>20</v>
      </c>
      <c r="N2197" s="15">
        <v>1</v>
      </c>
    </row>
    <row r="2198" spans="1:14" x14ac:dyDescent="0.25">
      <c r="A2198">
        <v>60202</v>
      </c>
      <c r="B2198" s="5">
        <v>2012</v>
      </c>
      <c r="C2198" s="4">
        <f>VLOOKUP(B2198&amp;A2198,[1]obs_dates!$C$1:$D$661,2,FALSE)</f>
        <v>41306</v>
      </c>
      <c r="D2198" t="s">
        <v>58</v>
      </c>
      <c r="E2198" t="s">
        <v>9</v>
      </c>
      <c r="F2198" t="s">
        <v>9</v>
      </c>
      <c r="G2198" t="str">
        <f t="shared" si="34"/>
        <v>ungrazed-ungrazed</v>
      </c>
      <c r="H2198" s="5">
        <v>4749</v>
      </c>
      <c r="I2198" s="5">
        <v>4750</v>
      </c>
      <c r="J2198" s="5" t="s">
        <v>15</v>
      </c>
      <c r="K2198" s="5" t="str">
        <f>VLOOKUP(J2198,[1]spp_list!$A$1:$I$200,6,0)</f>
        <v>nativetree</v>
      </c>
      <c r="L2198" s="5" t="str">
        <f>VLOOKUP(J2198,[1]spp_list!$A$1:$I$200,9,0)</f>
        <v>dicot_angiosperm</v>
      </c>
      <c r="M2198" s="5" t="s">
        <v>20</v>
      </c>
      <c r="N2198" s="15">
        <v>4</v>
      </c>
    </row>
    <row r="2199" spans="1:14" x14ac:dyDescent="0.25">
      <c r="A2199">
        <v>60202</v>
      </c>
      <c r="B2199" s="5">
        <v>2012</v>
      </c>
      <c r="C2199" s="4">
        <f>VLOOKUP(B2199&amp;A2199,[1]obs_dates!$C$1:$D$661,2,FALSE)</f>
        <v>41306</v>
      </c>
      <c r="D2199" t="s">
        <v>58</v>
      </c>
      <c r="E2199" t="s">
        <v>9</v>
      </c>
      <c r="F2199" t="s">
        <v>9</v>
      </c>
      <c r="G2199" t="str">
        <f t="shared" si="34"/>
        <v>ungrazed-ungrazed</v>
      </c>
      <c r="H2199" s="5">
        <v>4749</v>
      </c>
      <c r="I2199" s="5">
        <v>4750</v>
      </c>
      <c r="J2199" s="5" t="s">
        <v>23</v>
      </c>
      <c r="K2199" s="5" t="str">
        <f>VLOOKUP(J2199,[1]spp_list!$A$1:$I$200,6,0)</f>
        <v>nativetree</v>
      </c>
      <c r="L2199" s="5" t="str">
        <f>VLOOKUP(J2199,[1]spp_list!$A$1:$I$200,9,0)</f>
        <v>dicot_angiosperm</v>
      </c>
      <c r="M2199" s="5" t="s">
        <v>20</v>
      </c>
      <c r="N2199" s="15">
        <v>3</v>
      </c>
    </row>
    <row r="2200" spans="1:14" x14ac:dyDescent="0.25">
      <c r="A2200">
        <v>60202</v>
      </c>
      <c r="B2200" s="5">
        <v>2012</v>
      </c>
      <c r="C2200" s="4">
        <f>VLOOKUP(B2200&amp;A2200,[1]obs_dates!$C$1:$D$661,2,FALSE)</f>
        <v>41306</v>
      </c>
      <c r="D2200" t="s">
        <v>58</v>
      </c>
      <c r="E2200" t="s">
        <v>9</v>
      </c>
      <c r="F2200" t="s">
        <v>9</v>
      </c>
      <c r="G2200" t="str">
        <f t="shared" si="34"/>
        <v>ungrazed-ungrazed</v>
      </c>
      <c r="H2200" s="5">
        <v>4749</v>
      </c>
      <c r="I2200" s="5">
        <v>4750</v>
      </c>
      <c r="J2200" s="5" t="s">
        <v>16</v>
      </c>
      <c r="K2200" s="5" t="str">
        <f>VLOOKUP(J2200,[1]spp_list!$A$1:$I$200,6,0)</f>
        <v>nativetree</v>
      </c>
      <c r="L2200" s="5" t="str">
        <f>VLOOKUP(J2200,[1]spp_list!$A$1:$I$200,9,0)</f>
        <v>dicot_angiosperm</v>
      </c>
      <c r="M2200" s="5" t="s">
        <v>20</v>
      </c>
      <c r="N2200" s="15">
        <v>1</v>
      </c>
    </row>
    <row r="2201" spans="1:14" x14ac:dyDescent="0.25">
      <c r="A2201">
        <v>60202</v>
      </c>
      <c r="B2201" s="5">
        <v>2012</v>
      </c>
      <c r="C2201" s="4">
        <f>VLOOKUP(B2201&amp;A2201,[1]obs_dates!$C$1:$D$661,2,FALSE)</f>
        <v>41306</v>
      </c>
      <c r="D2201" t="s">
        <v>58</v>
      </c>
      <c r="E2201" t="s">
        <v>9</v>
      </c>
      <c r="F2201" t="s">
        <v>9</v>
      </c>
      <c r="G2201" t="str">
        <f t="shared" si="34"/>
        <v>ungrazed-ungrazed</v>
      </c>
      <c r="H2201" s="5">
        <v>4749</v>
      </c>
      <c r="I2201" s="5">
        <v>4750</v>
      </c>
      <c r="J2201" s="5" t="s">
        <v>18</v>
      </c>
      <c r="K2201" s="5" t="str">
        <f>VLOOKUP(J2201,[1]spp_list!$A$1:$I$200,6,0)</f>
        <v>nativetree</v>
      </c>
      <c r="L2201" s="5" t="str">
        <f>VLOOKUP(J2201,[1]spp_list!$A$1:$I$200,9,0)</f>
        <v>monocot_angiosperm</v>
      </c>
      <c r="M2201" s="5" t="s">
        <v>20</v>
      </c>
      <c r="N2201" s="15">
        <v>1</v>
      </c>
    </row>
    <row r="2202" spans="1:14" x14ac:dyDescent="0.25">
      <c r="A2202">
        <v>60301</v>
      </c>
      <c r="B2202" s="5">
        <v>2012</v>
      </c>
      <c r="C2202" s="4">
        <f>VLOOKUP(B2202&amp;A2202,[1]obs_dates!$C$1:$D$661,2,FALSE)</f>
        <v>41306</v>
      </c>
      <c r="D2202" t="s">
        <v>58</v>
      </c>
      <c r="E2202" t="s">
        <v>9</v>
      </c>
      <c r="F2202" t="s">
        <v>9</v>
      </c>
      <c r="G2202" t="str">
        <f t="shared" si="34"/>
        <v>ungrazed-ungrazed</v>
      </c>
      <c r="H2202" s="5">
        <v>4610</v>
      </c>
      <c r="I2202" s="5">
        <v>4609</v>
      </c>
      <c r="J2202" s="5" t="s">
        <v>22</v>
      </c>
      <c r="K2202" s="5" t="str">
        <f>VLOOKUP(J2202,[1]spp_list!$A$1:$I$200,6,0)</f>
        <v>nativetreefern</v>
      </c>
      <c r="L2202" s="5" t="str">
        <f>VLOOKUP(J2202,[1]spp_list!$A$1:$I$200,9,0)</f>
        <v>ferns_and_lycophytes</v>
      </c>
      <c r="M2202" s="5" t="s">
        <v>11</v>
      </c>
      <c r="N2202" s="11">
        <v>2</v>
      </c>
    </row>
    <row r="2203" spans="1:14" x14ac:dyDescent="0.25">
      <c r="A2203">
        <v>60301</v>
      </c>
      <c r="B2203" s="5">
        <v>2012</v>
      </c>
      <c r="C2203" s="4">
        <f>VLOOKUP(B2203&amp;A2203,[1]obs_dates!$C$1:$D$661,2,FALSE)</f>
        <v>41306</v>
      </c>
      <c r="D2203" t="s">
        <v>58</v>
      </c>
      <c r="E2203" t="s">
        <v>9</v>
      </c>
      <c r="F2203" t="s">
        <v>9</v>
      </c>
      <c r="G2203" t="str">
        <f t="shared" si="34"/>
        <v>ungrazed-ungrazed</v>
      </c>
      <c r="H2203" s="5">
        <v>4610</v>
      </c>
      <c r="I2203" s="5">
        <v>4609</v>
      </c>
      <c r="J2203" s="5" t="s">
        <v>64</v>
      </c>
      <c r="K2203" s="5" t="str">
        <f>VLOOKUP(J2203,[1]spp_list!$A$1:$I$200,6,0)</f>
        <v>nativetreefern</v>
      </c>
      <c r="L2203" s="5" t="str">
        <f>VLOOKUP(J2203,[1]spp_list!$A$1:$I$200,9,0)</f>
        <v>ferns_and_lycophytes</v>
      </c>
      <c r="M2203" s="5" t="s">
        <v>11</v>
      </c>
      <c r="N2203" s="11">
        <v>1</v>
      </c>
    </row>
    <row r="2204" spans="1:14" x14ac:dyDescent="0.25">
      <c r="A2204">
        <v>60301</v>
      </c>
      <c r="B2204" s="5">
        <v>2012</v>
      </c>
      <c r="C2204" s="4">
        <f>VLOOKUP(B2204&amp;A2204,[1]obs_dates!$C$1:$D$661,2,FALSE)</f>
        <v>41306</v>
      </c>
      <c r="D2204" t="s">
        <v>58</v>
      </c>
      <c r="E2204" t="s">
        <v>9</v>
      </c>
      <c r="F2204" t="s">
        <v>9</v>
      </c>
      <c r="G2204" t="str">
        <f t="shared" si="34"/>
        <v>ungrazed-ungrazed</v>
      </c>
      <c r="H2204" s="5">
        <v>4610</v>
      </c>
      <c r="I2204" s="5">
        <v>4609</v>
      </c>
      <c r="J2204" s="5" t="s">
        <v>13</v>
      </c>
      <c r="K2204" s="5" t="str">
        <f>VLOOKUP(J2204,[1]spp_list!$A$1:$I$200,6,0)</f>
        <v>nativetreefern</v>
      </c>
      <c r="L2204" s="5" t="str">
        <f>VLOOKUP(J2204,[1]spp_list!$A$1:$I$200,9,0)</f>
        <v>ferns_and_lycophytes</v>
      </c>
      <c r="M2204" s="5" t="s">
        <v>11</v>
      </c>
      <c r="N2204" s="11">
        <v>5</v>
      </c>
    </row>
    <row r="2205" spans="1:14" x14ac:dyDescent="0.25">
      <c r="A2205">
        <v>60301</v>
      </c>
      <c r="B2205" s="5">
        <v>2012</v>
      </c>
      <c r="C2205" s="4">
        <f>VLOOKUP(B2205&amp;A2205,[1]obs_dates!$C$1:$D$661,2,FALSE)</f>
        <v>41306</v>
      </c>
      <c r="D2205" t="s">
        <v>58</v>
      </c>
      <c r="E2205" t="s">
        <v>9</v>
      </c>
      <c r="F2205" t="s">
        <v>9</v>
      </c>
      <c r="G2205" t="str">
        <f t="shared" si="34"/>
        <v>ungrazed-ungrazed</v>
      </c>
      <c r="H2205" s="5">
        <v>4610</v>
      </c>
      <c r="I2205" s="5">
        <v>4609</v>
      </c>
      <c r="J2205" s="5" t="s">
        <v>48</v>
      </c>
      <c r="K2205" s="5" t="str">
        <f>VLOOKUP(J2205,[1]spp_list!$A$1:$I$200,6,0)</f>
        <v>nativetree</v>
      </c>
      <c r="L2205" s="5" t="str">
        <f>VLOOKUP(J2205,[1]spp_list!$A$1:$I$200,9,0)</f>
        <v>dicot_angiosperm</v>
      </c>
      <c r="M2205" s="5" t="s">
        <v>11</v>
      </c>
      <c r="N2205" s="11">
        <v>2</v>
      </c>
    </row>
    <row r="2206" spans="1:14" x14ac:dyDescent="0.25">
      <c r="A2206">
        <v>60301</v>
      </c>
      <c r="B2206" s="5">
        <v>2012</v>
      </c>
      <c r="C2206" s="4">
        <f>VLOOKUP(B2206&amp;A2206,[1]obs_dates!$C$1:$D$661,2,FALSE)</f>
        <v>41306</v>
      </c>
      <c r="D2206" t="s">
        <v>58</v>
      </c>
      <c r="E2206" t="s">
        <v>9</v>
      </c>
      <c r="F2206" t="s">
        <v>9</v>
      </c>
      <c r="G2206" t="str">
        <f t="shared" si="34"/>
        <v>ungrazed-ungrazed</v>
      </c>
      <c r="H2206" s="5">
        <v>4610</v>
      </c>
      <c r="I2206" s="5">
        <v>4609</v>
      </c>
      <c r="J2206" s="5" t="s">
        <v>14</v>
      </c>
      <c r="K2206" s="5" t="str">
        <f>VLOOKUP(J2206,[1]spp_list!$A$1:$I$200,6,0)</f>
        <v>nativeshrub</v>
      </c>
      <c r="L2206" s="5" t="str">
        <f>VLOOKUP(J2206,[1]spp_list!$A$1:$I$200,9,0)</f>
        <v>dicot_angiosperm</v>
      </c>
      <c r="M2206" s="5" t="s">
        <v>11</v>
      </c>
      <c r="N2206" s="11">
        <v>2</v>
      </c>
    </row>
    <row r="2207" spans="1:14" x14ac:dyDescent="0.25">
      <c r="A2207">
        <v>60301</v>
      </c>
      <c r="B2207" s="5">
        <v>2012</v>
      </c>
      <c r="C2207" s="4">
        <f>VLOOKUP(B2207&amp;A2207,[1]obs_dates!$C$1:$D$661,2,FALSE)</f>
        <v>41306</v>
      </c>
      <c r="D2207" t="s">
        <v>58</v>
      </c>
      <c r="E2207" t="s">
        <v>9</v>
      </c>
      <c r="F2207" t="s">
        <v>9</v>
      </c>
      <c r="G2207" t="str">
        <f t="shared" si="34"/>
        <v>ungrazed-ungrazed</v>
      </c>
      <c r="H2207" s="5">
        <v>4610</v>
      </c>
      <c r="I2207" s="5">
        <v>4609</v>
      </c>
      <c r="J2207" s="5" t="s">
        <v>15</v>
      </c>
      <c r="K2207" s="5" t="str">
        <f>VLOOKUP(J2207,[1]spp_list!$A$1:$I$200,6,0)</f>
        <v>nativetree</v>
      </c>
      <c r="L2207" s="5" t="str">
        <f>VLOOKUP(J2207,[1]spp_list!$A$1:$I$200,9,0)</f>
        <v>dicot_angiosperm</v>
      </c>
      <c r="M2207" s="5" t="s">
        <v>11</v>
      </c>
      <c r="N2207" s="11">
        <v>6</v>
      </c>
    </row>
    <row r="2208" spans="1:14" x14ac:dyDescent="0.25">
      <c r="A2208">
        <v>60301</v>
      </c>
      <c r="B2208" s="5">
        <v>2012</v>
      </c>
      <c r="C2208" s="4">
        <f>VLOOKUP(B2208&amp;A2208,[1]obs_dates!$C$1:$D$661,2,FALSE)</f>
        <v>41306</v>
      </c>
      <c r="D2208" t="s">
        <v>58</v>
      </c>
      <c r="E2208" t="s">
        <v>9</v>
      </c>
      <c r="F2208" t="s">
        <v>9</v>
      </c>
      <c r="G2208" t="str">
        <f t="shared" si="34"/>
        <v>ungrazed-ungrazed</v>
      </c>
      <c r="H2208" s="5">
        <v>4610</v>
      </c>
      <c r="I2208" s="5">
        <v>4609</v>
      </c>
      <c r="J2208" s="5" t="s">
        <v>23</v>
      </c>
      <c r="K2208" s="5" t="str">
        <f>VLOOKUP(J2208,[1]spp_list!$A$1:$I$200,6,0)</f>
        <v>nativetree</v>
      </c>
      <c r="L2208" s="5" t="str">
        <f>VLOOKUP(J2208,[1]spp_list!$A$1:$I$200,9,0)</f>
        <v>dicot_angiosperm</v>
      </c>
      <c r="M2208" s="5" t="s">
        <v>11</v>
      </c>
      <c r="N2208" s="11">
        <v>6</v>
      </c>
    </row>
    <row r="2209" spans="1:14" x14ac:dyDescent="0.25">
      <c r="A2209">
        <v>60301</v>
      </c>
      <c r="B2209" s="5">
        <v>2012</v>
      </c>
      <c r="C2209" s="4">
        <f>VLOOKUP(B2209&amp;A2209,[1]obs_dates!$C$1:$D$661,2,FALSE)</f>
        <v>41306</v>
      </c>
      <c r="D2209" t="s">
        <v>58</v>
      </c>
      <c r="E2209" t="s">
        <v>9</v>
      </c>
      <c r="F2209" t="s">
        <v>9</v>
      </c>
      <c r="G2209" t="str">
        <f t="shared" si="34"/>
        <v>ungrazed-ungrazed</v>
      </c>
      <c r="H2209" s="5">
        <v>4610</v>
      </c>
      <c r="I2209" s="5">
        <v>4609</v>
      </c>
      <c r="J2209" s="5" t="s">
        <v>49</v>
      </c>
      <c r="K2209" s="5" t="str">
        <f>VLOOKUP(J2209,[1]spp_list!$A$1:$I$200,6,0)</f>
        <v>nativetree</v>
      </c>
      <c r="L2209" s="5" t="str">
        <f>VLOOKUP(J2209,[1]spp_list!$A$1:$I$200,9,0)</f>
        <v>dicot_angiosperm</v>
      </c>
      <c r="M2209" s="5" t="s">
        <v>11</v>
      </c>
      <c r="N2209" s="11">
        <v>3</v>
      </c>
    </row>
    <row r="2210" spans="1:14" x14ac:dyDescent="0.25">
      <c r="A2210">
        <v>60301</v>
      </c>
      <c r="B2210" s="5">
        <v>2012</v>
      </c>
      <c r="C2210" s="4">
        <f>VLOOKUP(B2210&amp;A2210,[1]obs_dates!$C$1:$D$661,2,FALSE)</f>
        <v>41306</v>
      </c>
      <c r="D2210" t="s">
        <v>58</v>
      </c>
      <c r="E2210" t="s">
        <v>9</v>
      </c>
      <c r="F2210" t="s">
        <v>9</v>
      </c>
      <c r="G2210" t="str">
        <f t="shared" si="34"/>
        <v>ungrazed-ungrazed</v>
      </c>
      <c r="H2210" s="5">
        <v>4610</v>
      </c>
      <c r="I2210" s="5">
        <v>4609</v>
      </c>
      <c r="J2210" s="5" t="s">
        <v>16</v>
      </c>
      <c r="K2210" s="5" t="str">
        <f>VLOOKUP(J2210,[1]spp_list!$A$1:$I$200,6,0)</f>
        <v>nativetree</v>
      </c>
      <c r="L2210" s="5" t="str">
        <f>VLOOKUP(J2210,[1]spp_list!$A$1:$I$200,9,0)</f>
        <v>dicot_angiosperm</v>
      </c>
      <c r="M2210" s="5" t="s">
        <v>11</v>
      </c>
      <c r="N2210" s="11">
        <v>13</v>
      </c>
    </row>
    <row r="2211" spans="1:14" x14ac:dyDescent="0.25">
      <c r="A2211">
        <v>60301</v>
      </c>
      <c r="B2211" s="5">
        <v>2012</v>
      </c>
      <c r="C2211" s="4">
        <f>VLOOKUP(B2211&amp;A2211,[1]obs_dates!$C$1:$D$661,2,FALSE)</f>
        <v>41306</v>
      </c>
      <c r="D2211" t="s">
        <v>58</v>
      </c>
      <c r="E2211" t="s">
        <v>9</v>
      </c>
      <c r="F2211" t="s">
        <v>9</v>
      </c>
      <c r="G2211" t="str">
        <f t="shared" si="34"/>
        <v>ungrazed-ungrazed</v>
      </c>
      <c r="H2211" s="5">
        <v>4610</v>
      </c>
      <c r="I2211" s="5">
        <v>4609</v>
      </c>
      <c r="J2211" s="5" t="s">
        <v>38</v>
      </c>
      <c r="K2211" s="5" t="str">
        <f>VLOOKUP(J2211,[1]spp_list!$A$1:$I$200,6,0)</f>
        <v>nativetree</v>
      </c>
      <c r="L2211" s="5" t="str">
        <f>VLOOKUP(J2211,[1]spp_list!$A$1:$I$200,9,0)</f>
        <v>dicot_angiosperm</v>
      </c>
      <c r="M2211" s="5" t="s">
        <v>11</v>
      </c>
      <c r="N2211" s="11">
        <v>1</v>
      </c>
    </row>
    <row r="2212" spans="1:14" x14ac:dyDescent="0.25">
      <c r="A2212">
        <v>60301</v>
      </c>
      <c r="B2212" s="5">
        <v>2012</v>
      </c>
      <c r="C2212" s="4">
        <f>VLOOKUP(B2212&amp;A2212,[1]obs_dates!$C$1:$D$661,2,FALSE)</f>
        <v>41306</v>
      </c>
      <c r="D2212" t="s">
        <v>58</v>
      </c>
      <c r="E2212" t="s">
        <v>9</v>
      </c>
      <c r="F2212" t="s">
        <v>9</v>
      </c>
      <c r="G2212" t="str">
        <f t="shared" si="34"/>
        <v>ungrazed-ungrazed</v>
      </c>
      <c r="H2212" s="5">
        <v>4610</v>
      </c>
      <c r="I2212" s="5">
        <v>4609</v>
      </c>
      <c r="J2212" s="5" t="s">
        <v>18</v>
      </c>
      <c r="K2212" s="5" t="str">
        <f>VLOOKUP(J2212,[1]spp_list!$A$1:$I$200,6,0)</f>
        <v>nativetree</v>
      </c>
      <c r="L2212" s="5" t="str">
        <f>VLOOKUP(J2212,[1]spp_list!$A$1:$I$200,9,0)</f>
        <v>monocot_angiosperm</v>
      </c>
      <c r="M2212" s="5" t="s">
        <v>11</v>
      </c>
      <c r="N2212" s="11">
        <v>10</v>
      </c>
    </row>
    <row r="2213" spans="1:14" x14ac:dyDescent="0.25">
      <c r="A2213">
        <v>60301</v>
      </c>
      <c r="B2213" s="5">
        <v>2012</v>
      </c>
      <c r="C2213" s="4">
        <f>VLOOKUP(B2213&amp;A2213,[1]obs_dates!$C$1:$D$661,2,FALSE)</f>
        <v>41306</v>
      </c>
      <c r="D2213" t="s">
        <v>58</v>
      </c>
      <c r="E2213" t="s">
        <v>9</v>
      </c>
      <c r="F2213" t="s">
        <v>9</v>
      </c>
      <c r="G2213" t="str">
        <f t="shared" si="34"/>
        <v>ungrazed-ungrazed</v>
      </c>
      <c r="H2213" s="5">
        <v>4610</v>
      </c>
      <c r="I2213" s="5">
        <v>4609</v>
      </c>
      <c r="J2213" s="5" t="s">
        <v>19</v>
      </c>
      <c r="K2213" s="5" t="str">
        <f>VLOOKUP(J2213,[1]spp_list!$A$1:$I$200,6,0)</f>
        <v>nativetree</v>
      </c>
      <c r="L2213" s="5" t="str">
        <f>VLOOKUP(J2213,[1]spp_list!$A$1:$I$200,9,0)</f>
        <v>dicot_angiosperm</v>
      </c>
      <c r="M2213" s="5" t="s">
        <v>11</v>
      </c>
      <c r="N2213" s="11">
        <v>2</v>
      </c>
    </row>
    <row r="2214" spans="1:14" x14ac:dyDescent="0.25">
      <c r="A2214">
        <v>60301</v>
      </c>
      <c r="B2214" s="5">
        <v>2012</v>
      </c>
      <c r="C2214" s="4">
        <f>VLOOKUP(B2214&amp;A2214,[1]obs_dates!$C$1:$D$661,2,FALSE)</f>
        <v>41306</v>
      </c>
      <c r="D2214" t="s">
        <v>58</v>
      </c>
      <c r="E2214" t="s">
        <v>9</v>
      </c>
      <c r="F2214" t="s">
        <v>9</v>
      </c>
      <c r="G2214" t="str">
        <f t="shared" si="34"/>
        <v>ungrazed-ungrazed</v>
      </c>
      <c r="H2214" s="5">
        <v>4610</v>
      </c>
      <c r="I2214" s="5">
        <v>4609</v>
      </c>
      <c r="J2214" s="5" t="s">
        <v>15</v>
      </c>
      <c r="K2214" s="5" t="str">
        <f>VLOOKUP(J2214,[1]spp_list!$A$1:$I$200,6,0)</f>
        <v>nativetree</v>
      </c>
      <c r="L2214" s="5" t="str">
        <f>VLOOKUP(J2214,[1]spp_list!$A$1:$I$200,9,0)</f>
        <v>dicot_angiosperm</v>
      </c>
      <c r="M2214" s="5" t="s">
        <v>20</v>
      </c>
      <c r="N2214" s="15">
        <v>5</v>
      </c>
    </row>
    <row r="2215" spans="1:14" x14ac:dyDescent="0.25">
      <c r="A2215">
        <v>60301</v>
      </c>
      <c r="B2215" s="5">
        <v>2012</v>
      </c>
      <c r="C2215" s="4">
        <f>VLOOKUP(B2215&amp;A2215,[1]obs_dates!$C$1:$D$661,2,FALSE)</f>
        <v>41306</v>
      </c>
      <c r="D2215" t="s">
        <v>58</v>
      </c>
      <c r="E2215" t="s">
        <v>9</v>
      </c>
      <c r="F2215" t="s">
        <v>9</v>
      </c>
      <c r="G2215" t="str">
        <f t="shared" si="34"/>
        <v>ungrazed-ungrazed</v>
      </c>
      <c r="H2215" s="5">
        <v>4610</v>
      </c>
      <c r="I2215" s="5">
        <v>4609</v>
      </c>
      <c r="J2215" s="5" t="s">
        <v>23</v>
      </c>
      <c r="K2215" s="5" t="str">
        <f>VLOOKUP(J2215,[1]spp_list!$A$1:$I$200,6,0)</f>
        <v>nativetree</v>
      </c>
      <c r="L2215" s="5" t="str">
        <f>VLOOKUP(J2215,[1]spp_list!$A$1:$I$200,9,0)</f>
        <v>dicot_angiosperm</v>
      </c>
      <c r="M2215" s="5" t="s">
        <v>20</v>
      </c>
      <c r="N2215" s="15">
        <v>1</v>
      </c>
    </row>
    <row r="2216" spans="1:14" x14ac:dyDescent="0.25">
      <c r="A2216">
        <v>60301</v>
      </c>
      <c r="B2216" s="5">
        <v>2012</v>
      </c>
      <c r="C2216" s="4">
        <f>VLOOKUP(B2216&amp;A2216,[1]obs_dates!$C$1:$D$661,2,FALSE)</f>
        <v>41306</v>
      </c>
      <c r="D2216" t="s">
        <v>58</v>
      </c>
      <c r="E2216" t="s">
        <v>9</v>
      </c>
      <c r="F2216" t="s">
        <v>9</v>
      </c>
      <c r="G2216" t="str">
        <f t="shared" si="34"/>
        <v>ungrazed-ungrazed</v>
      </c>
      <c r="H2216" s="5">
        <v>4610</v>
      </c>
      <c r="I2216" s="5">
        <v>4609</v>
      </c>
      <c r="J2216" s="5" t="s">
        <v>18</v>
      </c>
      <c r="K2216" s="5" t="str">
        <f>VLOOKUP(J2216,[1]spp_list!$A$1:$I$200,6,0)</f>
        <v>nativetree</v>
      </c>
      <c r="L2216" s="5" t="str">
        <f>VLOOKUP(J2216,[1]spp_list!$A$1:$I$200,9,0)</f>
        <v>monocot_angiosperm</v>
      </c>
      <c r="M2216" s="5" t="s">
        <v>20</v>
      </c>
      <c r="N2216" s="15">
        <v>3</v>
      </c>
    </row>
    <row r="2217" spans="1:14" x14ac:dyDescent="0.25">
      <c r="A2217">
        <v>60302</v>
      </c>
      <c r="B2217" s="5">
        <v>2012</v>
      </c>
      <c r="C2217" s="4">
        <f>VLOOKUP(B2217&amp;A2217,[1]obs_dates!$C$1:$D$661,2,FALSE)</f>
        <v>41306</v>
      </c>
      <c r="D2217" t="s">
        <v>58</v>
      </c>
      <c r="E2217" t="s">
        <v>9</v>
      </c>
      <c r="F2217" t="s">
        <v>9</v>
      </c>
      <c r="G2217" t="str">
        <f t="shared" si="34"/>
        <v>ungrazed-ungrazed</v>
      </c>
      <c r="H2217" s="5">
        <v>4695</v>
      </c>
      <c r="I2217" s="5">
        <v>4694</v>
      </c>
      <c r="J2217" s="5" t="s">
        <v>22</v>
      </c>
      <c r="K2217" s="5" t="str">
        <f>VLOOKUP(J2217,[1]spp_list!$A$1:$I$200,6,0)</f>
        <v>nativetreefern</v>
      </c>
      <c r="L2217" s="5" t="str">
        <f>VLOOKUP(J2217,[1]spp_list!$A$1:$I$200,9,0)</f>
        <v>ferns_and_lycophytes</v>
      </c>
      <c r="M2217" s="5" t="s">
        <v>11</v>
      </c>
      <c r="N2217" s="11">
        <v>2</v>
      </c>
    </row>
    <row r="2218" spans="1:14" x14ac:dyDescent="0.25">
      <c r="A2218">
        <v>60302</v>
      </c>
      <c r="B2218" s="5">
        <v>2012</v>
      </c>
      <c r="C2218" s="4">
        <f>VLOOKUP(B2218&amp;A2218,[1]obs_dates!$C$1:$D$661,2,FALSE)</f>
        <v>41306</v>
      </c>
      <c r="D2218" t="s">
        <v>58</v>
      </c>
      <c r="E2218" t="s">
        <v>9</v>
      </c>
      <c r="F2218" t="s">
        <v>9</v>
      </c>
      <c r="G2218" t="str">
        <f t="shared" si="34"/>
        <v>ungrazed-ungrazed</v>
      </c>
      <c r="H2218" s="5">
        <v>4695</v>
      </c>
      <c r="I2218" s="5">
        <v>4694</v>
      </c>
      <c r="J2218" s="5" t="s">
        <v>15</v>
      </c>
      <c r="K2218" s="5" t="str">
        <f>VLOOKUP(J2218,[1]spp_list!$A$1:$I$200,6,0)</f>
        <v>nativetree</v>
      </c>
      <c r="L2218" s="5" t="str">
        <f>VLOOKUP(J2218,[1]spp_list!$A$1:$I$200,9,0)</f>
        <v>dicot_angiosperm</v>
      </c>
      <c r="M2218" s="5" t="s">
        <v>11</v>
      </c>
      <c r="N2218" s="11">
        <v>9</v>
      </c>
    </row>
    <row r="2219" spans="1:14" x14ac:dyDescent="0.25">
      <c r="A2219">
        <v>60302</v>
      </c>
      <c r="B2219" s="5">
        <v>2012</v>
      </c>
      <c r="C2219" s="4">
        <f>VLOOKUP(B2219&amp;A2219,[1]obs_dates!$C$1:$D$661,2,FALSE)</f>
        <v>41306</v>
      </c>
      <c r="D2219" t="s">
        <v>58</v>
      </c>
      <c r="E2219" t="s">
        <v>9</v>
      </c>
      <c r="F2219" t="s">
        <v>9</v>
      </c>
      <c r="G2219" t="str">
        <f t="shared" si="34"/>
        <v>ungrazed-ungrazed</v>
      </c>
      <c r="H2219" s="5">
        <v>4695</v>
      </c>
      <c r="I2219" s="5">
        <v>4694</v>
      </c>
      <c r="J2219" s="5" t="s">
        <v>16</v>
      </c>
      <c r="K2219" s="5" t="str">
        <f>VLOOKUP(J2219,[1]spp_list!$A$1:$I$200,6,0)</f>
        <v>nativetree</v>
      </c>
      <c r="L2219" s="5" t="str">
        <f>VLOOKUP(J2219,[1]spp_list!$A$1:$I$200,9,0)</f>
        <v>dicot_angiosperm</v>
      </c>
      <c r="M2219" s="5" t="s">
        <v>11</v>
      </c>
      <c r="N2219" s="11">
        <v>9</v>
      </c>
    </row>
    <row r="2220" spans="1:14" x14ac:dyDescent="0.25">
      <c r="A2220">
        <v>60302</v>
      </c>
      <c r="B2220" s="5">
        <v>2012</v>
      </c>
      <c r="C2220" s="4">
        <f>VLOOKUP(B2220&amp;A2220,[1]obs_dates!$C$1:$D$661,2,FALSE)</f>
        <v>41306</v>
      </c>
      <c r="D2220" t="s">
        <v>58</v>
      </c>
      <c r="E2220" t="s">
        <v>9</v>
      </c>
      <c r="F2220" t="s">
        <v>9</v>
      </c>
      <c r="G2220" t="str">
        <f t="shared" si="34"/>
        <v>ungrazed-ungrazed</v>
      </c>
      <c r="H2220" s="5">
        <v>4695</v>
      </c>
      <c r="I2220" s="5">
        <v>4694</v>
      </c>
      <c r="J2220" s="5" t="s">
        <v>18</v>
      </c>
      <c r="K2220" s="5" t="str">
        <f>VLOOKUP(J2220,[1]spp_list!$A$1:$I$200,6,0)</f>
        <v>nativetree</v>
      </c>
      <c r="L2220" s="5" t="str">
        <f>VLOOKUP(J2220,[1]spp_list!$A$1:$I$200,9,0)</f>
        <v>monocot_angiosperm</v>
      </c>
      <c r="M2220" s="5" t="s">
        <v>11</v>
      </c>
      <c r="N2220" s="11">
        <v>7</v>
      </c>
    </row>
    <row r="2221" spans="1:14" x14ac:dyDescent="0.25">
      <c r="A2221">
        <v>60302</v>
      </c>
      <c r="B2221" s="5">
        <v>2012</v>
      </c>
      <c r="C2221" s="4">
        <f>VLOOKUP(B2221&amp;A2221,[1]obs_dates!$C$1:$D$661,2,FALSE)</f>
        <v>41306</v>
      </c>
      <c r="D2221" t="s">
        <v>58</v>
      </c>
      <c r="E2221" t="s">
        <v>9</v>
      </c>
      <c r="F2221" t="s">
        <v>9</v>
      </c>
      <c r="G2221" t="str">
        <f t="shared" si="34"/>
        <v>ungrazed-ungrazed</v>
      </c>
      <c r="H2221" s="5">
        <v>4695</v>
      </c>
      <c r="I2221" s="5">
        <v>4694</v>
      </c>
      <c r="J2221" s="5" t="s">
        <v>19</v>
      </c>
      <c r="K2221" s="5" t="str">
        <f>VLOOKUP(J2221,[1]spp_list!$A$1:$I$200,6,0)</f>
        <v>nativetree</v>
      </c>
      <c r="L2221" s="5" t="str">
        <f>VLOOKUP(J2221,[1]spp_list!$A$1:$I$200,9,0)</f>
        <v>dicot_angiosperm</v>
      </c>
      <c r="M2221" s="5" t="s">
        <v>11</v>
      </c>
      <c r="N2221" s="11">
        <v>3</v>
      </c>
    </row>
    <row r="2222" spans="1:14" x14ac:dyDescent="0.25">
      <c r="A2222">
        <v>60302</v>
      </c>
      <c r="B2222" s="5">
        <v>2012</v>
      </c>
      <c r="C2222" s="4">
        <f>VLOOKUP(B2222&amp;A2222,[1]obs_dates!$C$1:$D$661,2,FALSE)</f>
        <v>41306</v>
      </c>
      <c r="D2222" t="s">
        <v>58</v>
      </c>
      <c r="E2222" t="s">
        <v>9</v>
      </c>
      <c r="F2222" t="s">
        <v>9</v>
      </c>
      <c r="G2222" t="str">
        <f t="shared" si="34"/>
        <v>ungrazed-ungrazed</v>
      </c>
      <c r="H2222" s="5">
        <v>4695</v>
      </c>
      <c r="I2222" s="5">
        <v>4694</v>
      </c>
      <c r="J2222" s="5" t="s">
        <v>15</v>
      </c>
      <c r="K2222" s="5" t="str">
        <f>VLOOKUP(J2222,[1]spp_list!$A$1:$I$200,6,0)</f>
        <v>nativetree</v>
      </c>
      <c r="L2222" s="5" t="str">
        <f>VLOOKUP(J2222,[1]spp_list!$A$1:$I$200,9,0)</f>
        <v>dicot_angiosperm</v>
      </c>
      <c r="M2222" s="5" t="s">
        <v>20</v>
      </c>
      <c r="N2222" s="15">
        <v>2</v>
      </c>
    </row>
    <row r="2223" spans="1:14" x14ac:dyDescent="0.25">
      <c r="A2223">
        <v>60302</v>
      </c>
      <c r="B2223" s="5">
        <v>2012</v>
      </c>
      <c r="C2223" s="4">
        <f>VLOOKUP(B2223&amp;A2223,[1]obs_dates!$C$1:$D$661,2,FALSE)</f>
        <v>41306</v>
      </c>
      <c r="D2223" t="s">
        <v>58</v>
      </c>
      <c r="E2223" t="s">
        <v>9</v>
      </c>
      <c r="F2223" t="s">
        <v>9</v>
      </c>
      <c r="G2223" t="str">
        <f t="shared" si="34"/>
        <v>ungrazed-ungrazed</v>
      </c>
      <c r="H2223" s="5">
        <v>4695</v>
      </c>
      <c r="I2223" s="5">
        <v>4694</v>
      </c>
      <c r="J2223" s="5" t="s">
        <v>23</v>
      </c>
      <c r="K2223" s="5" t="str">
        <f>VLOOKUP(J2223,[1]spp_list!$A$1:$I$200,6,0)</f>
        <v>nativetree</v>
      </c>
      <c r="L2223" s="5" t="str">
        <f>VLOOKUP(J2223,[1]spp_list!$A$1:$I$200,9,0)</f>
        <v>dicot_angiosperm</v>
      </c>
      <c r="M2223" s="5" t="s">
        <v>20</v>
      </c>
      <c r="N2223" s="15">
        <v>1</v>
      </c>
    </row>
    <row r="2224" spans="1:14" x14ac:dyDescent="0.25">
      <c r="A2224">
        <v>60302</v>
      </c>
      <c r="B2224" s="5">
        <v>2012</v>
      </c>
      <c r="C2224" s="4">
        <f>VLOOKUP(B2224&amp;A2224,[1]obs_dates!$C$1:$D$661,2,FALSE)</f>
        <v>41306</v>
      </c>
      <c r="D2224" t="s">
        <v>58</v>
      </c>
      <c r="E2224" t="s">
        <v>9</v>
      </c>
      <c r="F2224" t="s">
        <v>9</v>
      </c>
      <c r="G2224" t="str">
        <f t="shared" si="34"/>
        <v>ungrazed-ungrazed</v>
      </c>
      <c r="H2224" s="5">
        <v>4695</v>
      </c>
      <c r="I2224" s="5">
        <v>4694</v>
      </c>
      <c r="J2224" s="5" t="s">
        <v>16</v>
      </c>
      <c r="K2224" s="5" t="str">
        <f>VLOOKUP(J2224,[1]spp_list!$A$1:$I$200,6,0)</f>
        <v>nativetree</v>
      </c>
      <c r="L2224" s="5" t="str">
        <f>VLOOKUP(J2224,[1]spp_list!$A$1:$I$200,9,0)</f>
        <v>dicot_angiosperm</v>
      </c>
      <c r="M2224" s="5" t="s">
        <v>20</v>
      </c>
      <c r="N2224" s="15">
        <v>1</v>
      </c>
    </row>
    <row r="2225" spans="1:14" x14ac:dyDescent="0.25">
      <c r="A2225">
        <v>60302</v>
      </c>
      <c r="B2225" s="5">
        <v>2012</v>
      </c>
      <c r="C2225" s="4">
        <f>VLOOKUP(B2225&amp;A2225,[1]obs_dates!$C$1:$D$661,2,FALSE)</f>
        <v>41306</v>
      </c>
      <c r="D2225" t="s">
        <v>58</v>
      </c>
      <c r="E2225" t="s">
        <v>9</v>
      </c>
      <c r="F2225" t="s">
        <v>9</v>
      </c>
      <c r="G2225" t="str">
        <f t="shared" si="34"/>
        <v>ungrazed-ungrazed</v>
      </c>
      <c r="H2225" s="5">
        <v>4695</v>
      </c>
      <c r="I2225" s="5">
        <v>4694</v>
      </c>
      <c r="J2225" s="5" t="s">
        <v>18</v>
      </c>
      <c r="K2225" s="5" t="str">
        <f>VLOOKUP(J2225,[1]spp_list!$A$1:$I$200,6,0)</f>
        <v>nativetree</v>
      </c>
      <c r="L2225" s="5" t="str">
        <f>VLOOKUP(J2225,[1]spp_list!$A$1:$I$200,9,0)</f>
        <v>monocot_angiosperm</v>
      </c>
      <c r="M2225" s="5" t="s">
        <v>20</v>
      </c>
      <c r="N2225" s="15">
        <v>5</v>
      </c>
    </row>
    <row r="2226" spans="1:14" x14ac:dyDescent="0.25">
      <c r="A2226">
        <v>60401</v>
      </c>
      <c r="B2226" s="5">
        <v>2012</v>
      </c>
      <c r="C2226" s="4">
        <f>VLOOKUP(B2226&amp;A2226,[1]obs_dates!$C$1:$D$661,2,FALSE)</f>
        <v>41306</v>
      </c>
      <c r="D2226" t="s">
        <v>58</v>
      </c>
      <c r="E2226" t="s">
        <v>9</v>
      </c>
      <c r="F2226" t="s">
        <v>9</v>
      </c>
      <c r="G2226" t="str">
        <f t="shared" si="34"/>
        <v>ungrazed-ungrazed</v>
      </c>
      <c r="H2226" s="5">
        <v>4754</v>
      </c>
      <c r="I2226" s="5">
        <v>4692</v>
      </c>
      <c r="J2226" s="5" t="s">
        <v>30</v>
      </c>
      <c r="K2226" s="5" t="str">
        <f>VLOOKUP(J2226,[1]spp_list!$A$1:$I$200,6,0)</f>
        <v>nativetree</v>
      </c>
      <c r="L2226" s="5" t="str">
        <f>VLOOKUP(J2226,[1]spp_list!$A$1:$I$200,9,0)</f>
        <v>dicot_angiosperm</v>
      </c>
      <c r="M2226" s="5" t="s">
        <v>11</v>
      </c>
      <c r="N2226" s="11">
        <v>7</v>
      </c>
    </row>
    <row r="2227" spans="1:14" x14ac:dyDescent="0.25">
      <c r="A2227">
        <v>60401</v>
      </c>
      <c r="B2227" s="5">
        <v>2012</v>
      </c>
      <c r="C2227" s="4">
        <f>VLOOKUP(B2227&amp;A2227,[1]obs_dates!$C$1:$D$661,2,FALSE)</f>
        <v>41306</v>
      </c>
      <c r="D2227" t="s">
        <v>58</v>
      </c>
      <c r="E2227" t="s">
        <v>9</v>
      </c>
      <c r="F2227" t="s">
        <v>9</v>
      </c>
      <c r="G2227" t="str">
        <f t="shared" si="34"/>
        <v>ungrazed-ungrazed</v>
      </c>
      <c r="H2227" s="5">
        <v>4754</v>
      </c>
      <c r="I2227" s="5">
        <v>4692</v>
      </c>
      <c r="J2227" s="5" t="s">
        <v>22</v>
      </c>
      <c r="K2227" s="5" t="str">
        <f>VLOOKUP(J2227,[1]spp_list!$A$1:$I$200,6,0)</f>
        <v>nativetreefern</v>
      </c>
      <c r="L2227" s="5" t="str">
        <f>VLOOKUP(J2227,[1]spp_list!$A$1:$I$200,9,0)</f>
        <v>ferns_and_lycophytes</v>
      </c>
      <c r="M2227" s="5" t="s">
        <v>11</v>
      </c>
      <c r="N2227" s="11">
        <v>3</v>
      </c>
    </row>
    <row r="2228" spans="1:14" x14ac:dyDescent="0.25">
      <c r="A2228">
        <v>60401</v>
      </c>
      <c r="B2228" s="5">
        <v>2012</v>
      </c>
      <c r="C2228" s="4">
        <f>VLOOKUP(B2228&amp;A2228,[1]obs_dates!$C$1:$D$661,2,FALSE)</f>
        <v>41306</v>
      </c>
      <c r="D2228" t="s">
        <v>58</v>
      </c>
      <c r="E2228" t="s">
        <v>9</v>
      </c>
      <c r="F2228" t="s">
        <v>9</v>
      </c>
      <c r="G2228" t="str">
        <f t="shared" si="34"/>
        <v>ungrazed-ungrazed</v>
      </c>
      <c r="H2228" s="5">
        <v>4754</v>
      </c>
      <c r="I2228" s="5">
        <v>4692</v>
      </c>
      <c r="J2228" s="5" t="s">
        <v>15</v>
      </c>
      <c r="K2228" s="5" t="str">
        <f>VLOOKUP(J2228,[1]spp_list!$A$1:$I$200,6,0)</f>
        <v>nativetree</v>
      </c>
      <c r="L2228" s="5" t="str">
        <f>VLOOKUP(J2228,[1]spp_list!$A$1:$I$200,9,0)</f>
        <v>dicot_angiosperm</v>
      </c>
      <c r="M2228" s="5" t="s">
        <v>11</v>
      </c>
      <c r="N2228" s="11">
        <v>1</v>
      </c>
    </row>
    <row r="2229" spans="1:14" x14ac:dyDescent="0.25">
      <c r="A2229">
        <v>60401</v>
      </c>
      <c r="B2229" s="5">
        <v>2012</v>
      </c>
      <c r="C2229" s="4">
        <f>VLOOKUP(B2229&amp;A2229,[1]obs_dates!$C$1:$D$661,2,FALSE)</f>
        <v>41306</v>
      </c>
      <c r="D2229" t="s">
        <v>58</v>
      </c>
      <c r="E2229" t="s">
        <v>9</v>
      </c>
      <c r="F2229" t="s">
        <v>9</v>
      </c>
      <c r="G2229" t="str">
        <f t="shared" si="34"/>
        <v>ungrazed-ungrazed</v>
      </c>
      <c r="H2229" s="5">
        <v>4754</v>
      </c>
      <c r="I2229" s="5">
        <v>4692</v>
      </c>
      <c r="J2229" s="5" t="s">
        <v>16</v>
      </c>
      <c r="K2229" s="5" t="str">
        <f>VLOOKUP(J2229,[1]spp_list!$A$1:$I$200,6,0)</f>
        <v>nativetree</v>
      </c>
      <c r="L2229" s="5" t="str">
        <f>VLOOKUP(J2229,[1]spp_list!$A$1:$I$200,9,0)</f>
        <v>dicot_angiosperm</v>
      </c>
      <c r="M2229" s="5" t="s">
        <v>11</v>
      </c>
      <c r="N2229" s="11">
        <v>9</v>
      </c>
    </row>
    <row r="2230" spans="1:14" x14ac:dyDescent="0.25">
      <c r="A2230">
        <v>60401</v>
      </c>
      <c r="B2230" s="5">
        <v>2012</v>
      </c>
      <c r="C2230" s="4">
        <f>VLOOKUP(B2230&amp;A2230,[1]obs_dates!$C$1:$D$661,2,FALSE)</f>
        <v>41306</v>
      </c>
      <c r="D2230" t="s">
        <v>58</v>
      </c>
      <c r="E2230" t="s">
        <v>9</v>
      </c>
      <c r="F2230" t="s">
        <v>9</v>
      </c>
      <c r="G2230" t="str">
        <f t="shared" si="34"/>
        <v>ungrazed-ungrazed</v>
      </c>
      <c r="H2230" s="5">
        <v>4754</v>
      </c>
      <c r="I2230" s="5">
        <v>4692</v>
      </c>
      <c r="J2230" s="5" t="s">
        <v>18</v>
      </c>
      <c r="K2230" s="5" t="str">
        <f>VLOOKUP(J2230,[1]spp_list!$A$1:$I$200,6,0)</f>
        <v>nativetree</v>
      </c>
      <c r="L2230" s="5" t="str">
        <f>VLOOKUP(J2230,[1]spp_list!$A$1:$I$200,9,0)</f>
        <v>monocot_angiosperm</v>
      </c>
      <c r="M2230" s="5" t="s">
        <v>11</v>
      </c>
      <c r="N2230" s="11">
        <v>4</v>
      </c>
    </row>
    <row r="2231" spans="1:14" x14ac:dyDescent="0.25">
      <c r="A2231">
        <v>60401</v>
      </c>
      <c r="B2231" s="5">
        <v>2012</v>
      </c>
      <c r="C2231" s="4">
        <f>VLOOKUP(B2231&amp;A2231,[1]obs_dates!$C$1:$D$661,2,FALSE)</f>
        <v>41306</v>
      </c>
      <c r="D2231" t="s">
        <v>58</v>
      </c>
      <c r="E2231" t="s">
        <v>9</v>
      </c>
      <c r="F2231" t="s">
        <v>9</v>
      </c>
      <c r="G2231" t="str">
        <f t="shared" si="34"/>
        <v>ungrazed-ungrazed</v>
      </c>
      <c r="H2231" s="5">
        <v>4754</v>
      </c>
      <c r="I2231" s="5">
        <v>4692</v>
      </c>
      <c r="J2231" s="5" t="s">
        <v>19</v>
      </c>
      <c r="K2231" s="5" t="str">
        <f>VLOOKUP(J2231,[1]spp_list!$A$1:$I$200,6,0)</f>
        <v>nativetree</v>
      </c>
      <c r="L2231" s="5" t="str">
        <f>VLOOKUP(J2231,[1]spp_list!$A$1:$I$200,9,0)</f>
        <v>dicot_angiosperm</v>
      </c>
      <c r="M2231" s="5" t="s">
        <v>11</v>
      </c>
      <c r="N2231" s="11">
        <v>1</v>
      </c>
    </row>
    <row r="2232" spans="1:14" x14ac:dyDescent="0.25">
      <c r="A2232">
        <v>60401</v>
      </c>
      <c r="B2232" s="5">
        <v>2012</v>
      </c>
      <c r="C2232" s="4">
        <f>VLOOKUP(B2232&amp;A2232,[1]obs_dates!$C$1:$D$661,2,FALSE)</f>
        <v>41306</v>
      </c>
      <c r="D2232" t="s">
        <v>58</v>
      </c>
      <c r="E2232" t="s">
        <v>9</v>
      </c>
      <c r="F2232" t="s">
        <v>9</v>
      </c>
      <c r="G2232" t="str">
        <f t="shared" si="34"/>
        <v>ungrazed-ungrazed</v>
      </c>
      <c r="H2232" s="5">
        <v>4754</v>
      </c>
      <c r="I2232" s="5">
        <v>4692</v>
      </c>
      <c r="J2232" s="5" t="s">
        <v>30</v>
      </c>
      <c r="K2232" s="5" t="str">
        <f>VLOOKUP(J2232,[1]spp_list!$A$1:$I$200,6,0)</f>
        <v>nativetree</v>
      </c>
      <c r="L2232" s="5" t="str">
        <f>VLOOKUP(J2232,[1]spp_list!$A$1:$I$200,9,0)</f>
        <v>dicot_angiosperm</v>
      </c>
      <c r="M2232" s="5" t="s">
        <v>20</v>
      </c>
      <c r="N2232" s="15">
        <v>5</v>
      </c>
    </row>
    <row r="2233" spans="1:14" x14ac:dyDescent="0.25">
      <c r="A2233">
        <v>60401</v>
      </c>
      <c r="B2233" s="5">
        <v>2012</v>
      </c>
      <c r="C2233" s="4">
        <f>VLOOKUP(B2233&amp;A2233,[1]obs_dates!$C$1:$D$661,2,FALSE)</f>
        <v>41306</v>
      </c>
      <c r="D2233" t="s">
        <v>58</v>
      </c>
      <c r="E2233" t="s">
        <v>9</v>
      </c>
      <c r="F2233" t="s">
        <v>9</v>
      </c>
      <c r="G2233" t="str">
        <f t="shared" si="34"/>
        <v>ungrazed-ungrazed</v>
      </c>
      <c r="H2233" s="5">
        <v>4754</v>
      </c>
      <c r="I2233" s="5">
        <v>4692</v>
      </c>
      <c r="J2233" s="5" t="s">
        <v>15</v>
      </c>
      <c r="K2233" s="5" t="str">
        <f>VLOOKUP(J2233,[1]spp_list!$A$1:$I$200,6,0)</f>
        <v>nativetree</v>
      </c>
      <c r="L2233" s="5" t="str">
        <f>VLOOKUP(J2233,[1]spp_list!$A$1:$I$200,9,0)</f>
        <v>dicot_angiosperm</v>
      </c>
      <c r="M2233" s="5" t="s">
        <v>20</v>
      </c>
      <c r="N2233" s="15">
        <v>3</v>
      </c>
    </row>
    <row r="2234" spans="1:14" x14ac:dyDescent="0.25">
      <c r="A2234">
        <v>60401</v>
      </c>
      <c r="B2234" s="5">
        <v>2012</v>
      </c>
      <c r="C2234" s="4">
        <f>VLOOKUP(B2234&amp;A2234,[1]obs_dates!$C$1:$D$661,2,FALSE)</f>
        <v>41306</v>
      </c>
      <c r="D2234" t="s">
        <v>58</v>
      </c>
      <c r="E2234" t="s">
        <v>9</v>
      </c>
      <c r="F2234" t="s">
        <v>9</v>
      </c>
      <c r="G2234" t="str">
        <f t="shared" si="34"/>
        <v>ungrazed-ungrazed</v>
      </c>
      <c r="H2234" s="5">
        <v>4754</v>
      </c>
      <c r="I2234" s="5">
        <v>4692</v>
      </c>
      <c r="J2234" s="5" t="s">
        <v>23</v>
      </c>
      <c r="K2234" s="5" t="str">
        <f>VLOOKUP(J2234,[1]spp_list!$A$1:$I$200,6,0)</f>
        <v>nativetree</v>
      </c>
      <c r="L2234" s="5" t="str">
        <f>VLOOKUP(J2234,[1]spp_list!$A$1:$I$200,9,0)</f>
        <v>dicot_angiosperm</v>
      </c>
      <c r="M2234" s="5" t="s">
        <v>20</v>
      </c>
      <c r="N2234" s="15">
        <v>4</v>
      </c>
    </row>
    <row r="2235" spans="1:14" x14ac:dyDescent="0.25">
      <c r="A2235">
        <v>60401</v>
      </c>
      <c r="B2235" s="5">
        <v>2012</v>
      </c>
      <c r="C2235" s="4">
        <f>VLOOKUP(B2235&amp;A2235,[1]obs_dates!$C$1:$D$661,2,FALSE)</f>
        <v>41306</v>
      </c>
      <c r="D2235" t="s">
        <v>58</v>
      </c>
      <c r="E2235" t="s">
        <v>9</v>
      </c>
      <c r="F2235" t="s">
        <v>9</v>
      </c>
      <c r="G2235" t="str">
        <f t="shared" si="34"/>
        <v>ungrazed-ungrazed</v>
      </c>
      <c r="H2235" s="5">
        <v>4754</v>
      </c>
      <c r="I2235" s="5">
        <v>4692</v>
      </c>
      <c r="J2235" s="5" t="s">
        <v>18</v>
      </c>
      <c r="K2235" s="5" t="str">
        <f>VLOOKUP(J2235,[1]spp_list!$A$1:$I$200,6,0)</f>
        <v>nativetree</v>
      </c>
      <c r="L2235" s="5" t="str">
        <f>VLOOKUP(J2235,[1]spp_list!$A$1:$I$200,9,0)</f>
        <v>monocot_angiosperm</v>
      </c>
      <c r="M2235" s="5" t="s">
        <v>20</v>
      </c>
      <c r="N2235" s="15">
        <v>2</v>
      </c>
    </row>
    <row r="2236" spans="1:14" x14ac:dyDescent="0.25">
      <c r="A2236">
        <v>60402</v>
      </c>
      <c r="B2236" s="5">
        <v>2012</v>
      </c>
      <c r="C2236" s="4">
        <f>VLOOKUP(B2236&amp;A2236,[1]obs_dates!$C$1:$D$661,2,FALSE)</f>
        <v>41371</v>
      </c>
      <c r="D2236" t="s">
        <v>58</v>
      </c>
      <c r="E2236" t="s">
        <v>9</v>
      </c>
      <c r="F2236" t="s">
        <v>9</v>
      </c>
      <c r="G2236" t="str">
        <f t="shared" si="34"/>
        <v>ungrazed-ungrazed</v>
      </c>
      <c r="H2236" s="5">
        <v>4680</v>
      </c>
      <c r="I2236" s="5">
        <v>4681</v>
      </c>
      <c r="J2236" s="5" t="s">
        <v>30</v>
      </c>
      <c r="K2236" s="5" t="str">
        <f>VLOOKUP(J2236,[1]spp_list!$A$1:$I$200,6,0)</f>
        <v>nativetree</v>
      </c>
      <c r="L2236" s="5" t="str">
        <f>VLOOKUP(J2236,[1]spp_list!$A$1:$I$200,9,0)</f>
        <v>dicot_angiosperm</v>
      </c>
      <c r="M2236" s="5" t="s">
        <v>11</v>
      </c>
      <c r="N2236" s="11">
        <v>1</v>
      </c>
    </row>
    <row r="2237" spans="1:14" x14ac:dyDescent="0.25">
      <c r="A2237">
        <v>60402</v>
      </c>
      <c r="B2237" s="5">
        <v>2012</v>
      </c>
      <c r="C2237" s="4">
        <f>VLOOKUP(B2237&amp;A2237,[1]obs_dates!$C$1:$D$661,2,FALSE)</f>
        <v>41371</v>
      </c>
      <c r="D2237" t="s">
        <v>58</v>
      </c>
      <c r="E2237" t="s">
        <v>9</v>
      </c>
      <c r="F2237" t="s">
        <v>9</v>
      </c>
      <c r="G2237" t="str">
        <f t="shared" si="34"/>
        <v>ungrazed-ungrazed</v>
      </c>
      <c r="H2237" s="5">
        <v>4680</v>
      </c>
      <c r="I2237" s="5">
        <v>4681</v>
      </c>
      <c r="J2237" s="5" t="s">
        <v>14</v>
      </c>
      <c r="K2237" s="5" t="str">
        <f>VLOOKUP(J2237,[1]spp_list!$A$1:$I$200,6,0)</f>
        <v>nativeshrub</v>
      </c>
      <c r="L2237" s="5" t="str">
        <f>VLOOKUP(J2237,[1]spp_list!$A$1:$I$200,9,0)</f>
        <v>dicot_angiosperm</v>
      </c>
      <c r="M2237" s="5" t="s">
        <v>11</v>
      </c>
      <c r="N2237" s="11">
        <v>6</v>
      </c>
    </row>
    <row r="2238" spans="1:14" x14ac:dyDescent="0.25">
      <c r="A2238">
        <v>60402</v>
      </c>
      <c r="B2238" s="5">
        <v>2012</v>
      </c>
      <c r="C2238" s="4">
        <f>VLOOKUP(B2238&amp;A2238,[1]obs_dates!$C$1:$D$661,2,FALSE)</f>
        <v>41371</v>
      </c>
      <c r="D2238" t="s">
        <v>58</v>
      </c>
      <c r="E2238" t="s">
        <v>9</v>
      </c>
      <c r="F2238" t="s">
        <v>9</v>
      </c>
      <c r="G2238" t="str">
        <f t="shared" si="34"/>
        <v>ungrazed-ungrazed</v>
      </c>
      <c r="H2238" s="5">
        <v>4680</v>
      </c>
      <c r="I2238" s="5">
        <v>4681</v>
      </c>
      <c r="J2238" s="5" t="s">
        <v>15</v>
      </c>
      <c r="K2238" s="5" t="str">
        <f>VLOOKUP(J2238,[1]spp_list!$A$1:$I$200,6,0)</f>
        <v>nativetree</v>
      </c>
      <c r="L2238" s="5" t="str">
        <f>VLOOKUP(J2238,[1]spp_list!$A$1:$I$200,9,0)</f>
        <v>dicot_angiosperm</v>
      </c>
      <c r="M2238" s="5" t="s">
        <v>11</v>
      </c>
      <c r="N2238" s="11">
        <v>4</v>
      </c>
    </row>
    <row r="2239" spans="1:14" x14ac:dyDescent="0.25">
      <c r="A2239">
        <v>60402</v>
      </c>
      <c r="B2239" s="5">
        <v>2012</v>
      </c>
      <c r="C2239" s="4">
        <f>VLOOKUP(B2239&amp;A2239,[1]obs_dates!$C$1:$D$661,2,FALSE)</f>
        <v>41371</v>
      </c>
      <c r="D2239" t="s">
        <v>58</v>
      </c>
      <c r="E2239" t="s">
        <v>9</v>
      </c>
      <c r="F2239" t="s">
        <v>9</v>
      </c>
      <c r="G2239" t="str">
        <f t="shared" si="34"/>
        <v>ungrazed-ungrazed</v>
      </c>
      <c r="H2239" s="5">
        <v>4680</v>
      </c>
      <c r="I2239" s="5">
        <v>4681</v>
      </c>
      <c r="J2239" s="5" t="s">
        <v>49</v>
      </c>
      <c r="K2239" s="5" t="str">
        <f>VLOOKUP(J2239,[1]spp_list!$A$1:$I$200,6,0)</f>
        <v>nativetree</v>
      </c>
      <c r="L2239" s="5" t="str">
        <f>VLOOKUP(J2239,[1]spp_list!$A$1:$I$200,9,0)</f>
        <v>dicot_angiosperm</v>
      </c>
      <c r="M2239" s="5" t="s">
        <v>11</v>
      </c>
      <c r="N2239" s="11">
        <v>6</v>
      </c>
    </row>
    <row r="2240" spans="1:14" x14ac:dyDescent="0.25">
      <c r="A2240">
        <v>60402</v>
      </c>
      <c r="B2240" s="5">
        <v>2012</v>
      </c>
      <c r="C2240" s="4">
        <f>VLOOKUP(B2240&amp;A2240,[1]obs_dates!$C$1:$D$661,2,FALSE)</f>
        <v>41371</v>
      </c>
      <c r="D2240" t="s">
        <v>58</v>
      </c>
      <c r="E2240" t="s">
        <v>9</v>
      </c>
      <c r="F2240" t="s">
        <v>9</v>
      </c>
      <c r="G2240" t="str">
        <f t="shared" si="34"/>
        <v>ungrazed-ungrazed</v>
      </c>
      <c r="H2240" s="5">
        <v>4680</v>
      </c>
      <c r="I2240" s="5">
        <v>4681</v>
      </c>
      <c r="J2240" s="5" t="s">
        <v>16</v>
      </c>
      <c r="K2240" s="5" t="str">
        <f>VLOOKUP(J2240,[1]spp_list!$A$1:$I$200,6,0)</f>
        <v>nativetree</v>
      </c>
      <c r="L2240" s="5" t="str">
        <f>VLOOKUP(J2240,[1]spp_list!$A$1:$I$200,9,0)</f>
        <v>dicot_angiosperm</v>
      </c>
      <c r="M2240" s="5" t="s">
        <v>11</v>
      </c>
      <c r="N2240" s="11">
        <v>1</v>
      </c>
    </row>
    <row r="2241" spans="1:14" x14ac:dyDescent="0.25">
      <c r="A2241">
        <v>60402</v>
      </c>
      <c r="B2241" s="5">
        <v>2012</v>
      </c>
      <c r="C2241" s="4">
        <f>VLOOKUP(B2241&amp;A2241,[1]obs_dates!$C$1:$D$661,2,FALSE)</f>
        <v>41371</v>
      </c>
      <c r="D2241" t="s">
        <v>58</v>
      </c>
      <c r="E2241" t="s">
        <v>9</v>
      </c>
      <c r="F2241" t="s">
        <v>9</v>
      </c>
      <c r="G2241" t="str">
        <f t="shared" si="34"/>
        <v>ungrazed-ungrazed</v>
      </c>
      <c r="H2241" s="5">
        <v>4680</v>
      </c>
      <c r="I2241" s="5">
        <v>4681</v>
      </c>
      <c r="J2241" s="5" t="s">
        <v>18</v>
      </c>
      <c r="K2241" s="5" t="str">
        <f>VLOOKUP(J2241,[1]spp_list!$A$1:$I$200,6,0)</f>
        <v>nativetree</v>
      </c>
      <c r="L2241" s="5" t="str">
        <f>VLOOKUP(J2241,[1]spp_list!$A$1:$I$200,9,0)</f>
        <v>monocot_angiosperm</v>
      </c>
      <c r="M2241" s="5" t="s">
        <v>11</v>
      </c>
      <c r="N2241" s="11">
        <v>18</v>
      </c>
    </row>
    <row r="2242" spans="1:14" x14ac:dyDescent="0.25">
      <c r="A2242">
        <v>60402</v>
      </c>
      <c r="B2242" s="5">
        <v>2012</v>
      </c>
      <c r="C2242" s="4">
        <f>VLOOKUP(B2242&amp;A2242,[1]obs_dates!$C$1:$D$661,2,FALSE)</f>
        <v>41371</v>
      </c>
      <c r="D2242" t="s">
        <v>58</v>
      </c>
      <c r="E2242" t="s">
        <v>9</v>
      </c>
      <c r="F2242" t="s">
        <v>9</v>
      </c>
      <c r="G2242" t="str">
        <f t="shared" si="34"/>
        <v>ungrazed-ungrazed</v>
      </c>
      <c r="H2242" s="5">
        <v>4680</v>
      </c>
      <c r="I2242" s="5">
        <v>4681</v>
      </c>
      <c r="J2242" s="5" t="s">
        <v>14</v>
      </c>
      <c r="K2242" s="5" t="str">
        <f>VLOOKUP(J2242,[1]spp_list!$A$1:$I$200,6,0)</f>
        <v>nativeshrub</v>
      </c>
      <c r="L2242" s="5" t="str">
        <f>VLOOKUP(J2242,[1]spp_list!$A$1:$I$200,9,0)</f>
        <v>dicot_angiosperm</v>
      </c>
      <c r="M2242" s="5" t="s">
        <v>20</v>
      </c>
      <c r="N2242" s="15">
        <v>1</v>
      </c>
    </row>
    <row r="2243" spans="1:14" x14ac:dyDescent="0.25">
      <c r="A2243">
        <v>60402</v>
      </c>
      <c r="B2243" s="5">
        <v>2012</v>
      </c>
      <c r="C2243" s="4">
        <f>VLOOKUP(B2243&amp;A2243,[1]obs_dates!$C$1:$D$661,2,FALSE)</f>
        <v>41371</v>
      </c>
      <c r="D2243" t="s">
        <v>58</v>
      </c>
      <c r="E2243" t="s">
        <v>9</v>
      </c>
      <c r="F2243" t="s">
        <v>9</v>
      </c>
      <c r="G2243" t="str">
        <f t="shared" ref="G2243:G2306" si="35">CONCATENATE(E2243,"-",F2243)</f>
        <v>ungrazed-ungrazed</v>
      </c>
      <c r="H2243" s="5">
        <v>4680</v>
      </c>
      <c r="I2243" s="5">
        <v>4681</v>
      </c>
      <c r="J2243" s="5" t="s">
        <v>15</v>
      </c>
      <c r="K2243" s="5" t="str">
        <f>VLOOKUP(J2243,[1]spp_list!$A$1:$I$200,6,0)</f>
        <v>nativetree</v>
      </c>
      <c r="L2243" s="5" t="str">
        <f>VLOOKUP(J2243,[1]spp_list!$A$1:$I$200,9,0)</f>
        <v>dicot_angiosperm</v>
      </c>
      <c r="M2243" s="5" t="s">
        <v>20</v>
      </c>
      <c r="N2243" s="15">
        <v>1</v>
      </c>
    </row>
    <row r="2244" spans="1:14" x14ac:dyDescent="0.25">
      <c r="A2244">
        <v>60402</v>
      </c>
      <c r="B2244" s="5">
        <v>2012</v>
      </c>
      <c r="C2244" s="4">
        <f>VLOOKUP(B2244&amp;A2244,[1]obs_dates!$C$1:$D$661,2,FALSE)</f>
        <v>41371</v>
      </c>
      <c r="D2244" t="s">
        <v>58</v>
      </c>
      <c r="E2244" t="s">
        <v>9</v>
      </c>
      <c r="F2244" t="s">
        <v>9</v>
      </c>
      <c r="G2244" t="str">
        <f t="shared" si="35"/>
        <v>ungrazed-ungrazed</v>
      </c>
      <c r="H2244" s="5">
        <v>4680</v>
      </c>
      <c r="I2244" s="5">
        <v>4681</v>
      </c>
      <c r="J2244" s="5" t="s">
        <v>49</v>
      </c>
      <c r="K2244" s="5" t="str">
        <f>VLOOKUP(J2244,[1]spp_list!$A$1:$I$200,6,0)</f>
        <v>nativetree</v>
      </c>
      <c r="L2244" s="5" t="str">
        <f>VLOOKUP(J2244,[1]spp_list!$A$1:$I$200,9,0)</f>
        <v>dicot_angiosperm</v>
      </c>
      <c r="M2244" s="5" t="s">
        <v>20</v>
      </c>
      <c r="N2244" s="15">
        <v>1</v>
      </c>
    </row>
    <row r="2245" spans="1:14" x14ac:dyDescent="0.25">
      <c r="A2245">
        <v>60402</v>
      </c>
      <c r="B2245" s="5">
        <v>2012</v>
      </c>
      <c r="C2245" s="4">
        <f>VLOOKUP(B2245&amp;A2245,[1]obs_dates!$C$1:$D$661,2,FALSE)</f>
        <v>41371</v>
      </c>
      <c r="D2245" t="s">
        <v>58</v>
      </c>
      <c r="E2245" t="s">
        <v>9</v>
      </c>
      <c r="F2245" t="s">
        <v>9</v>
      </c>
      <c r="G2245" t="str">
        <f t="shared" si="35"/>
        <v>ungrazed-ungrazed</v>
      </c>
      <c r="H2245" s="5">
        <v>4680</v>
      </c>
      <c r="I2245" s="5">
        <v>4681</v>
      </c>
      <c r="J2245" s="5" t="s">
        <v>16</v>
      </c>
      <c r="K2245" s="5" t="str">
        <f>VLOOKUP(J2245,[1]spp_list!$A$1:$I$200,6,0)</f>
        <v>nativetree</v>
      </c>
      <c r="L2245" s="5" t="str">
        <f>VLOOKUP(J2245,[1]spp_list!$A$1:$I$200,9,0)</f>
        <v>dicot_angiosperm</v>
      </c>
      <c r="M2245" s="5" t="s">
        <v>20</v>
      </c>
      <c r="N2245" s="15">
        <v>6</v>
      </c>
    </row>
    <row r="2246" spans="1:14" x14ac:dyDescent="0.25">
      <c r="A2246">
        <v>60402</v>
      </c>
      <c r="B2246" s="5">
        <v>2012</v>
      </c>
      <c r="C2246" s="4">
        <f>VLOOKUP(B2246&amp;A2246,[1]obs_dates!$C$1:$D$661,2,FALSE)</f>
        <v>41371</v>
      </c>
      <c r="D2246" t="s">
        <v>58</v>
      </c>
      <c r="E2246" t="s">
        <v>9</v>
      </c>
      <c r="F2246" t="s">
        <v>9</v>
      </c>
      <c r="G2246" t="str">
        <f t="shared" si="35"/>
        <v>ungrazed-ungrazed</v>
      </c>
      <c r="H2246" s="5">
        <v>4680</v>
      </c>
      <c r="I2246" s="5">
        <v>4681</v>
      </c>
      <c r="J2246" s="5" t="s">
        <v>18</v>
      </c>
      <c r="K2246" s="5" t="str">
        <f>VLOOKUP(J2246,[1]spp_list!$A$1:$I$200,6,0)</f>
        <v>nativetree</v>
      </c>
      <c r="L2246" s="5" t="str">
        <f>VLOOKUP(J2246,[1]spp_list!$A$1:$I$200,9,0)</f>
        <v>monocot_angiosperm</v>
      </c>
      <c r="M2246" s="5" t="s">
        <v>20</v>
      </c>
      <c r="N2246" s="15">
        <v>4</v>
      </c>
    </row>
    <row r="2247" spans="1:14" x14ac:dyDescent="0.25">
      <c r="A2247">
        <v>60403</v>
      </c>
      <c r="B2247" s="5">
        <v>2012</v>
      </c>
      <c r="C2247" s="4">
        <f>VLOOKUP(B2247&amp;A2247,[1]obs_dates!$C$1:$D$661,2,FALSE)</f>
        <v>41371</v>
      </c>
      <c r="D2247" t="s">
        <v>58</v>
      </c>
      <c r="E2247" t="s">
        <v>9</v>
      </c>
      <c r="F2247" t="s">
        <v>9</v>
      </c>
      <c r="G2247" t="str">
        <f t="shared" si="35"/>
        <v>ungrazed-ungrazed</v>
      </c>
      <c r="H2247" s="5">
        <v>4668</v>
      </c>
      <c r="I2247" s="5">
        <v>4667</v>
      </c>
      <c r="J2247" s="5" t="s">
        <v>26</v>
      </c>
      <c r="K2247" s="5" t="str">
        <f>VLOOKUP(J2247,[1]spp_list!$A$1:$I$200,6,0)</f>
        <v>nativetree</v>
      </c>
      <c r="L2247" s="5" t="str">
        <f>VLOOKUP(J2247,[1]spp_list!$A$1:$I$200,9,0)</f>
        <v>dicot_angiosperm</v>
      </c>
      <c r="M2247" s="5" t="s">
        <v>11</v>
      </c>
      <c r="N2247" s="11">
        <v>1</v>
      </c>
    </row>
    <row r="2248" spans="1:14" x14ac:dyDescent="0.25">
      <c r="A2248">
        <v>60403</v>
      </c>
      <c r="B2248" s="5">
        <v>2012</v>
      </c>
      <c r="C2248" s="4">
        <f>VLOOKUP(B2248&amp;A2248,[1]obs_dates!$C$1:$D$661,2,FALSE)</f>
        <v>41371</v>
      </c>
      <c r="D2248" t="s">
        <v>58</v>
      </c>
      <c r="E2248" t="s">
        <v>9</v>
      </c>
      <c r="F2248" t="s">
        <v>9</v>
      </c>
      <c r="G2248" t="str">
        <f t="shared" si="35"/>
        <v>ungrazed-ungrazed</v>
      </c>
      <c r="H2248" s="5">
        <v>4668</v>
      </c>
      <c r="I2248" s="5">
        <v>4667</v>
      </c>
      <c r="J2248" s="5" t="s">
        <v>30</v>
      </c>
      <c r="K2248" s="5" t="str">
        <f>VLOOKUP(J2248,[1]spp_list!$A$1:$I$200,6,0)</f>
        <v>nativetree</v>
      </c>
      <c r="L2248" s="5" t="str">
        <f>VLOOKUP(J2248,[1]spp_list!$A$1:$I$200,9,0)</f>
        <v>dicot_angiosperm</v>
      </c>
      <c r="M2248" s="5" t="s">
        <v>11</v>
      </c>
      <c r="N2248" s="11">
        <v>1</v>
      </c>
    </row>
    <row r="2249" spans="1:14" x14ac:dyDescent="0.25">
      <c r="A2249">
        <v>60403</v>
      </c>
      <c r="B2249" s="5">
        <v>2012</v>
      </c>
      <c r="C2249" s="4">
        <f>VLOOKUP(B2249&amp;A2249,[1]obs_dates!$C$1:$D$661,2,FALSE)</f>
        <v>41371</v>
      </c>
      <c r="D2249" t="s">
        <v>58</v>
      </c>
      <c r="E2249" t="s">
        <v>9</v>
      </c>
      <c r="F2249" t="s">
        <v>9</v>
      </c>
      <c r="G2249" t="str">
        <f t="shared" si="35"/>
        <v>ungrazed-ungrazed</v>
      </c>
      <c r="H2249" s="5">
        <v>4668</v>
      </c>
      <c r="I2249" s="5">
        <v>4667</v>
      </c>
      <c r="J2249" s="5" t="s">
        <v>22</v>
      </c>
      <c r="K2249" s="5" t="str">
        <f>VLOOKUP(J2249,[1]spp_list!$A$1:$I$200,6,0)</f>
        <v>nativetreefern</v>
      </c>
      <c r="L2249" s="5" t="str">
        <f>VLOOKUP(J2249,[1]spp_list!$A$1:$I$200,9,0)</f>
        <v>ferns_and_lycophytes</v>
      </c>
      <c r="M2249" s="5" t="s">
        <v>11</v>
      </c>
      <c r="N2249" s="11">
        <v>6</v>
      </c>
    </row>
    <row r="2250" spans="1:14" x14ac:dyDescent="0.25">
      <c r="A2250">
        <v>60403</v>
      </c>
      <c r="B2250" s="5">
        <v>2012</v>
      </c>
      <c r="C2250" s="4">
        <f>VLOOKUP(B2250&amp;A2250,[1]obs_dates!$C$1:$D$661,2,FALSE)</f>
        <v>41371</v>
      </c>
      <c r="D2250" t="s">
        <v>58</v>
      </c>
      <c r="E2250" t="s">
        <v>9</v>
      </c>
      <c r="F2250" t="s">
        <v>9</v>
      </c>
      <c r="G2250" t="str">
        <f t="shared" si="35"/>
        <v>ungrazed-ungrazed</v>
      </c>
      <c r="H2250" s="5">
        <v>4668</v>
      </c>
      <c r="I2250" s="5">
        <v>4667</v>
      </c>
      <c r="J2250" s="5" t="s">
        <v>14</v>
      </c>
      <c r="K2250" s="5" t="str">
        <f>VLOOKUP(J2250,[1]spp_list!$A$1:$I$200,6,0)</f>
        <v>nativeshrub</v>
      </c>
      <c r="L2250" s="5" t="str">
        <f>VLOOKUP(J2250,[1]spp_list!$A$1:$I$200,9,0)</f>
        <v>dicot_angiosperm</v>
      </c>
      <c r="M2250" s="5" t="s">
        <v>11</v>
      </c>
      <c r="N2250" s="11">
        <v>2</v>
      </c>
    </row>
    <row r="2251" spans="1:14" x14ac:dyDescent="0.25">
      <c r="A2251">
        <v>60403</v>
      </c>
      <c r="B2251" s="5">
        <v>2012</v>
      </c>
      <c r="C2251" s="4">
        <f>VLOOKUP(B2251&amp;A2251,[1]obs_dates!$C$1:$D$661,2,FALSE)</f>
        <v>41371</v>
      </c>
      <c r="D2251" t="s">
        <v>58</v>
      </c>
      <c r="E2251" t="s">
        <v>9</v>
      </c>
      <c r="F2251" t="s">
        <v>9</v>
      </c>
      <c r="G2251" t="str">
        <f t="shared" si="35"/>
        <v>ungrazed-ungrazed</v>
      </c>
      <c r="H2251" s="5">
        <v>4668</v>
      </c>
      <c r="I2251" s="5">
        <v>4667</v>
      </c>
      <c r="J2251" s="5" t="s">
        <v>15</v>
      </c>
      <c r="K2251" s="5" t="str">
        <f>VLOOKUP(J2251,[1]spp_list!$A$1:$I$200,6,0)</f>
        <v>nativetree</v>
      </c>
      <c r="L2251" s="5" t="str">
        <f>VLOOKUP(J2251,[1]spp_list!$A$1:$I$200,9,0)</f>
        <v>dicot_angiosperm</v>
      </c>
      <c r="M2251" s="5" t="s">
        <v>11</v>
      </c>
      <c r="N2251" s="11">
        <v>13</v>
      </c>
    </row>
    <row r="2252" spans="1:14" x14ac:dyDescent="0.25">
      <c r="A2252">
        <v>60403</v>
      </c>
      <c r="B2252" s="5">
        <v>2012</v>
      </c>
      <c r="C2252" s="4">
        <f>VLOOKUP(B2252&amp;A2252,[1]obs_dates!$C$1:$D$661,2,FALSE)</f>
        <v>41371</v>
      </c>
      <c r="D2252" t="s">
        <v>58</v>
      </c>
      <c r="E2252" t="s">
        <v>9</v>
      </c>
      <c r="F2252" t="s">
        <v>9</v>
      </c>
      <c r="G2252" t="str">
        <f t="shared" si="35"/>
        <v>ungrazed-ungrazed</v>
      </c>
      <c r="H2252" s="5">
        <v>4668</v>
      </c>
      <c r="I2252" s="5">
        <v>4667</v>
      </c>
      <c r="J2252" s="5" t="s">
        <v>16</v>
      </c>
      <c r="K2252" s="5" t="str">
        <f>VLOOKUP(J2252,[1]spp_list!$A$1:$I$200,6,0)</f>
        <v>nativetree</v>
      </c>
      <c r="L2252" s="5" t="str">
        <f>VLOOKUP(J2252,[1]spp_list!$A$1:$I$200,9,0)</f>
        <v>dicot_angiosperm</v>
      </c>
      <c r="M2252" s="5" t="s">
        <v>11</v>
      </c>
      <c r="N2252" s="11">
        <v>9</v>
      </c>
    </row>
    <row r="2253" spans="1:14" x14ac:dyDescent="0.25">
      <c r="A2253">
        <v>60403</v>
      </c>
      <c r="B2253" s="5">
        <v>2012</v>
      </c>
      <c r="C2253" s="4">
        <f>VLOOKUP(B2253&amp;A2253,[1]obs_dates!$C$1:$D$661,2,FALSE)</f>
        <v>41371</v>
      </c>
      <c r="D2253" t="s">
        <v>58</v>
      </c>
      <c r="E2253" t="s">
        <v>9</v>
      </c>
      <c r="F2253" t="s">
        <v>9</v>
      </c>
      <c r="G2253" t="str">
        <f t="shared" si="35"/>
        <v>ungrazed-ungrazed</v>
      </c>
      <c r="H2253" s="5">
        <v>4668</v>
      </c>
      <c r="I2253" s="5">
        <v>4667</v>
      </c>
      <c r="J2253" s="5" t="s">
        <v>18</v>
      </c>
      <c r="K2253" s="5" t="str">
        <f>VLOOKUP(J2253,[1]spp_list!$A$1:$I$200,6,0)</f>
        <v>nativetree</v>
      </c>
      <c r="L2253" s="5" t="str">
        <f>VLOOKUP(J2253,[1]spp_list!$A$1:$I$200,9,0)</f>
        <v>monocot_angiosperm</v>
      </c>
      <c r="M2253" s="5" t="s">
        <v>11</v>
      </c>
      <c r="N2253" s="11">
        <v>30</v>
      </c>
    </row>
    <row r="2254" spans="1:14" x14ac:dyDescent="0.25">
      <c r="A2254">
        <v>60403</v>
      </c>
      <c r="B2254" s="5">
        <v>2012</v>
      </c>
      <c r="C2254" s="4">
        <f>VLOOKUP(B2254&amp;A2254,[1]obs_dates!$C$1:$D$661,2,FALSE)</f>
        <v>41371</v>
      </c>
      <c r="D2254" t="s">
        <v>58</v>
      </c>
      <c r="E2254" t="s">
        <v>9</v>
      </c>
      <c r="F2254" t="s">
        <v>9</v>
      </c>
      <c r="G2254" t="str">
        <f t="shared" si="35"/>
        <v>ungrazed-ungrazed</v>
      </c>
      <c r="H2254" s="5">
        <v>4668</v>
      </c>
      <c r="I2254" s="5">
        <v>4667</v>
      </c>
      <c r="J2254" s="5" t="s">
        <v>15</v>
      </c>
      <c r="K2254" s="5" t="str">
        <f>VLOOKUP(J2254,[1]spp_list!$A$1:$I$200,6,0)</f>
        <v>nativetree</v>
      </c>
      <c r="L2254" s="5" t="str">
        <f>VLOOKUP(J2254,[1]spp_list!$A$1:$I$200,9,0)</f>
        <v>dicot_angiosperm</v>
      </c>
      <c r="M2254" s="5" t="s">
        <v>20</v>
      </c>
      <c r="N2254" s="15">
        <v>2</v>
      </c>
    </row>
    <row r="2255" spans="1:14" x14ac:dyDescent="0.25">
      <c r="A2255">
        <v>60403</v>
      </c>
      <c r="B2255" s="5">
        <v>2012</v>
      </c>
      <c r="C2255" s="4">
        <f>VLOOKUP(B2255&amp;A2255,[1]obs_dates!$C$1:$D$661,2,FALSE)</f>
        <v>41371</v>
      </c>
      <c r="D2255" t="s">
        <v>58</v>
      </c>
      <c r="E2255" t="s">
        <v>9</v>
      </c>
      <c r="F2255" t="s">
        <v>9</v>
      </c>
      <c r="G2255" t="str">
        <f t="shared" si="35"/>
        <v>ungrazed-ungrazed</v>
      </c>
      <c r="H2255" s="5">
        <v>4668</v>
      </c>
      <c r="I2255" s="5">
        <v>4667</v>
      </c>
      <c r="J2255" s="5" t="s">
        <v>16</v>
      </c>
      <c r="K2255" s="5" t="str">
        <f>VLOOKUP(J2255,[1]spp_list!$A$1:$I$200,6,0)</f>
        <v>nativetree</v>
      </c>
      <c r="L2255" s="5" t="str">
        <f>VLOOKUP(J2255,[1]spp_list!$A$1:$I$200,9,0)</f>
        <v>dicot_angiosperm</v>
      </c>
      <c r="M2255" s="5" t="s">
        <v>20</v>
      </c>
      <c r="N2255" s="15">
        <v>1</v>
      </c>
    </row>
    <row r="2256" spans="1:14" x14ac:dyDescent="0.25">
      <c r="A2256">
        <v>60403</v>
      </c>
      <c r="B2256" s="5">
        <v>2012</v>
      </c>
      <c r="C2256" s="4">
        <f>VLOOKUP(B2256&amp;A2256,[1]obs_dates!$C$1:$D$661,2,FALSE)</f>
        <v>41371</v>
      </c>
      <c r="D2256" t="s">
        <v>58</v>
      </c>
      <c r="E2256" t="s">
        <v>9</v>
      </c>
      <c r="F2256" t="s">
        <v>9</v>
      </c>
      <c r="G2256" t="str">
        <f t="shared" si="35"/>
        <v>ungrazed-ungrazed</v>
      </c>
      <c r="H2256" s="5">
        <v>4668</v>
      </c>
      <c r="I2256" s="5">
        <v>4667</v>
      </c>
      <c r="J2256" s="5" t="s">
        <v>18</v>
      </c>
      <c r="K2256" s="5" t="str">
        <f>VLOOKUP(J2256,[1]spp_list!$A$1:$I$200,6,0)</f>
        <v>nativetree</v>
      </c>
      <c r="L2256" s="5" t="str">
        <f>VLOOKUP(J2256,[1]spp_list!$A$1:$I$200,9,0)</f>
        <v>monocot_angiosperm</v>
      </c>
      <c r="M2256" s="5" t="s">
        <v>20</v>
      </c>
      <c r="N2256" s="15">
        <v>5</v>
      </c>
    </row>
    <row r="2257" spans="1:14" x14ac:dyDescent="0.25">
      <c r="A2257">
        <v>60404</v>
      </c>
      <c r="B2257" s="5">
        <v>2012</v>
      </c>
      <c r="C2257" s="4">
        <f>VLOOKUP(B2257&amp;A2257,[1]obs_dates!$C$1:$D$661,2,FALSE)</f>
        <v>41371</v>
      </c>
      <c r="D2257" t="s">
        <v>58</v>
      </c>
      <c r="E2257" t="s">
        <v>9</v>
      </c>
      <c r="F2257" t="s">
        <v>9</v>
      </c>
      <c r="G2257" t="str">
        <f t="shared" si="35"/>
        <v>ungrazed-ungrazed</v>
      </c>
      <c r="H2257" s="5">
        <v>4659</v>
      </c>
      <c r="I2257" s="5">
        <v>4655</v>
      </c>
      <c r="J2257" s="5" t="s">
        <v>15</v>
      </c>
      <c r="K2257" s="5" t="str">
        <f>VLOOKUP(J2257,[1]spp_list!$A$1:$I$200,6,0)</f>
        <v>nativetree</v>
      </c>
      <c r="L2257" s="5" t="str">
        <f>VLOOKUP(J2257,[1]spp_list!$A$1:$I$200,9,0)</f>
        <v>dicot_angiosperm</v>
      </c>
      <c r="M2257" s="5" t="s">
        <v>11</v>
      </c>
      <c r="N2257" s="11">
        <v>3</v>
      </c>
    </row>
    <row r="2258" spans="1:14" x14ac:dyDescent="0.25">
      <c r="A2258">
        <v>60404</v>
      </c>
      <c r="B2258" s="5">
        <v>2012</v>
      </c>
      <c r="C2258" s="4">
        <f>VLOOKUP(B2258&amp;A2258,[1]obs_dates!$C$1:$D$661,2,FALSE)</f>
        <v>41371</v>
      </c>
      <c r="D2258" t="s">
        <v>58</v>
      </c>
      <c r="E2258" t="s">
        <v>9</v>
      </c>
      <c r="F2258" t="s">
        <v>9</v>
      </c>
      <c r="G2258" t="str">
        <f t="shared" si="35"/>
        <v>ungrazed-ungrazed</v>
      </c>
      <c r="H2258" s="5">
        <v>4659</v>
      </c>
      <c r="I2258" s="5">
        <v>4655</v>
      </c>
      <c r="J2258" s="5" t="s">
        <v>49</v>
      </c>
      <c r="K2258" s="5" t="str">
        <f>VLOOKUP(J2258,[1]spp_list!$A$1:$I$200,6,0)</f>
        <v>nativetree</v>
      </c>
      <c r="L2258" s="5" t="str">
        <f>VLOOKUP(J2258,[1]spp_list!$A$1:$I$200,9,0)</f>
        <v>dicot_angiosperm</v>
      </c>
      <c r="M2258" s="5" t="s">
        <v>11</v>
      </c>
      <c r="N2258" s="11">
        <v>1</v>
      </c>
    </row>
    <row r="2259" spans="1:14" x14ac:dyDescent="0.25">
      <c r="A2259">
        <v>60404</v>
      </c>
      <c r="B2259" s="5">
        <v>2012</v>
      </c>
      <c r="C2259" s="4">
        <f>VLOOKUP(B2259&amp;A2259,[1]obs_dates!$C$1:$D$661,2,FALSE)</f>
        <v>41371</v>
      </c>
      <c r="D2259" t="s">
        <v>58</v>
      </c>
      <c r="E2259" t="s">
        <v>9</v>
      </c>
      <c r="F2259" t="s">
        <v>9</v>
      </c>
      <c r="G2259" t="str">
        <f t="shared" si="35"/>
        <v>ungrazed-ungrazed</v>
      </c>
      <c r="H2259" s="5">
        <v>4659</v>
      </c>
      <c r="I2259" s="5">
        <v>4655</v>
      </c>
      <c r="J2259" s="5" t="s">
        <v>16</v>
      </c>
      <c r="K2259" s="5" t="str">
        <f>VLOOKUP(J2259,[1]spp_list!$A$1:$I$200,6,0)</f>
        <v>nativetree</v>
      </c>
      <c r="L2259" s="5" t="str">
        <f>VLOOKUP(J2259,[1]spp_list!$A$1:$I$200,9,0)</f>
        <v>dicot_angiosperm</v>
      </c>
      <c r="M2259" s="5" t="s">
        <v>11</v>
      </c>
      <c r="N2259" s="11">
        <v>5</v>
      </c>
    </row>
    <row r="2260" spans="1:14" x14ac:dyDescent="0.25">
      <c r="A2260">
        <v>60404</v>
      </c>
      <c r="B2260" s="5">
        <v>2012</v>
      </c>
      <c r="C2260" s="4">
        <f>VLOOKUP(B2260&amp;A2260,[1]obs_dates!$C$1:$D$661,2,FALSE)</f>
        <v>41371</v>
      </c>
      <c r="D2260" t="s">
        <v>58</v>
      </c>
      <c r="E2260" t="s">
        <v>9</v>
      </c>
      <c r="F2260" t="s">
        <v>9</v>
      </c>
      <c r="G2260" t="str">
        <f t="shared" si="35"/>
        <v>ungrazed-ungrazed</v>
      </c>
      <c r="H2260" s="5">
        <v>4659</v>
      </c>
      <c r="I2260" s="5">
        <v>4655</v>
      </c>
      <c r="J2260" s="5" t="s">
        <v>18</v>
      </c>
      <c r="K2260" s="5" t="str">
        <f>VLOOKUP(J2260,[1]spp_list!$A$1:$I$200,6,0)</f>
        <v>nativetree</v>
      </c>
      <c r="L2260" s="5" t="str">
        <f>VLOOKUP(J2260,[1]spp_list!$A$1:$I$200,9,0)</f>
        <v>monocot_angiosperm</v>
      </c>
      <c r="M2260" s="5" t="s">
        <v>11</v>
      </c>
      <c r="N2260" s="11">
        <v>3</v>
      </c>
    </row>
    <row r="2261" spans="1:14" x14ac:dyDescent="0.25">
      <c r="A2261">
        <v>60404</v>
      </c>
      <c r="B2261" s="5">
        <v>2012</v>
      </c>
      <c r="C2261" s="4">
        <f>VLOOKUP(B2261&amp;A2261,[1]obs_dates!$C$1:$D$661,2,FALSE)</f>
        <v>41371</v>
      </c>
      <c r="D2261" t="s">
        <v>58</v>
      </c>
      <c r="E2261" t="s">
        <v>9</v>
      </c>
      <c r="F2261" t="s">
        <v>9</v>
      </c>
      <c r="G2261" t="str">
        <f t="shared" si="35"/>
        <v>ungrazed-ungrazed</v>
      </c>
      <c r="H2261" s="5">
        <v>4659</v>
      </c>
      <c r="I2261" s="5">
        <v>4655</v>
      </c>
      <c r="J2261" s="5" t="s">
        <v>19</v>
      </c>
      <c r="K2261" s="5" t="str">
        <f>VLOOKUP(J2261,[1]spp_list!$A$1:$I$200,6,0)</f>
        <v>nativetree</v>
      </c>
      <c r="L2261" s="5" t="str">
        <f>VLOOKUP(J2261,[1]spp_list!$A$1:$I$200,9,0)</f>
        <v>dicot_angiosperm</v>
      </c>
      <c r="M2261" s="5" t="s">
        <v>11</v>
      </c>
      <c r="N2261" s="11">
        <v>1</v>
      </c>
    </row>
    <row r="2262" spans="1:14" x14ac:dyDescent="0.25">
      <c r="A2262">
        <v>60404</v>
      </c>
      <c r="B2262" s="5">
        <v>2012</v>
      </c>
      <c r="C2262" s="4">
        <f>VLOOKUP(B2262&amp;A2262,[1]obs_dates!$C$1:$D$661,2,FALSE)</f>
        <v>41371</v>
      </c>
      <c r="D2262" t="s">
        <v>58</v>
      </c>
      <c r="E2262" t="s">
        <v>9</v>
      </c>
      <c r="F2262" t="s">
        <v>9</v>
      </c>
      <c r="G2262" t="str">
        <f t="shared" si="35"/>
        <v>ungrazed-ungrazed</v>
      </c>
      <c r="H2262" s="5">
        <v>4659</v>
      </c>
      <c r="I2262" s="5">
        <v>4655</v>
      </c>
      <c r="J2262" s="5" t="s">
        <v>48</v>
      </c>
      <c r="K2262" s="5" t="str">
        <f>VLOOKUP(J2262,[1]spp_list!$A$1:$I$200,6,0)</f>
        <v>nativetree</v>
      </c>
      <c r="L2262" s="5" t="str">
        <f>VLOOKUP(J2262,[1]spp_list!$A$1:$I$200,9,0)</f>
        <v>dicot_angiosperm</v>
      </c>
      <c r="M2262" s="5" t="s">
        <v>20</v>
      </c>
      <c r="N2262" s="15">
        <v>3</v>
      </c>
    </row>
    <row r="2263" spans="1:14" x14ac:dyDescent="0.25">
      <c r="A2263">
        <v>60404</v>
      </c>
      <c r="B2263" s="5">
        <v>2012</v>
      </c>
      <c r="C2263" s="4">
        <f>VLOOKUP(B2263&amp;A2263,[1]obs_dates!$C$1:$D$661,2,FALSE)</f>
        <v>41371</v>
      </c>
      <c r="D2263" t="s">
        <v>58</v>
      </c>
      <c r="E2263" t="s">
        <v>9</v>
      </c>
      <c r="F2263" t="s">
        <v>9</v>
      </c>
      <c r="G2263" t="str">
        <f t="shared" si="35"/>
        <v>ungrazed-ungrazed</v>
      </c>
      <c r="H2263" s="5">
        <v>4659</v>
      </c>
      <c r="I2263" s="5">
        <v>4655</v>
      </c>
      <c r="J2263" s="5" t="s">
        <v>23</v>
      </c>
      <c r="K2263" s="5" t="str">
        <f>VLOOKUP(J2263,[1]spp_list!$A$1:$I$200,6,0)</f>
        <v>nativetree</v>
      </c>
      <c r="L2263" s="5" t="str">
        <f>VLOOKUP(J2263,[1]spp_list!$A$1:$I$200,9,0)</f>
        <v>dicot_angiosperm</v>
      </c>
      <c r="M2263" s="5" t="s">
        <v>20</v>
      </c>
      <c r="N2263" s="15">
        <v>2</v>
      </c>
    </row>
    <row r="2264" spans="1:14" x14ac:dyDescent="0.25">
      <c r="A2264">
        <v>60404</v>
      </c>
      <c r="B2264" s="5">
        <v>2012</v>
      </c>
      <c r="C2264" s="4">
        <f>VLOOKUP(B2264&amp;A2264,[1]obs_dates!$C$1:$D$661,2,FALSE)</f>
        <v>41371</v>
      </c>
      <c r="D2264" t="s">
        <v>58</v>
      </c>
      <c r="E2264" t="s">
        <v>9</v>
      </c>
      <c r="F2264" t="s">
        <v>9</v>
      </c>
      <c r="G2264" t="str">
        <f t="shared" si="35"/>
        <v>ungrazed-ungrazed</v>
      </c>
      <c r="H2264" s="5">
        <v>4659</v>
      </c>
      <c r="I2264" s="5">
        <v>4655</v>
      </c>
      <c r="J2264" s="5" t="s">
        <v>16</v>
      </c>
      <c r="K2264" s="5" t="str">
        <f>VLOOKUP(J2264,[1]spp_list!$A$1:$I$200,6,0)</f>
        <v>nativetree</v>
      </c>
      <c r="L2264" s="5" t="str">
        <f>VLOOKUP(J2264,[1]spp_list!$A$1:$I$200,9,0)</f>
        <v>dicot_angiosperm</v>
      </c>
      <c r="M2264" s="5" t="s">
        <v>20</v>
      </c>
      <c r="N2264" s="15">
        <v>7</v>
      </c>
    </row>
    <row r="2265" spans="1:14" x14ac:dyDescent="0.25">
      <c r="A2265">
        <v>60404</v>
      </c>
      <c r="B2265" s="5">
        <v>2012</v>
      </c>
      <c r="C2265" s="4">
        <f>VLOOKUP(B2265&amp;A2265,[1]obs_dates!$C$1:$D$661,2,FALSE)</f>
        <v>41371</v>
      </c>
      <c r="D2265" t="s">
        <v>58</v>
      </c>
      <c r="E2265" t="s">
        <v>9</v>
      </c>
      <c r="F2265" t="s">
        <v>9</v>
      </c>
      <c r="G2265" t="str">
        <f t="shared" si="35"/>
        <v>ungrazed-ungrazed</v>
      </c>
      <c r="H2265" s="5">
        <v>4659</v>
      </c>
      <c r="I2265" s="5">
        <v>4655</v>
      </c>
      <c r="J2265" s="5" t="s">
        <v>31</v>
      </c>
      <c r="K2265" s="5" t="str">
        <f>VLOOKUP(J2265,[1]spp_list!$A$1:$I$200,6,0)</f>
        <v>nativetree</v>
      </c>
      <c r="L2265" s="5" t="str">
        <f>VLOOKUP(J2265,[1]spp_list!$A$1:$I$200,9,0)</f>
        <v>dicot_angiosperm</v>
      </c>
      <c r="M2265" s="5" t="s">
        <v>20</v>
      </c>
      <c r="N2265" s="15">
        <v>1</v>
      </c>
    </row>
    <row r="2266" spans="1:14" x14ac:dyDescent="0.25">
      <c r="A2266">
        <v>60404</v>
      </c>
      <c r="B2266" s="5">
        <v>2012</v>
      </c>
      <c r="C2266" s="4">
        <f>VLOOKUP(B2266&amp;A2266,[1]obs_dates!$C$1:$D$661,2,FALSE)</f>
        <v>41371</v>
      </c>
      <c r="D2266" t="s">
        <v>58</v>
      </c>
      <c r="E2266" t="s">
        <v>9</v>
      </c>
      <c r="F2266" t="s">
        <v>9</v>
      </c>
      <c r="G2266" t="str">
        <f t="shared" si="35"/>
        <v>ungrazed-ungrazed</v>
      </c>
      <c r="H2266" s="5">
        <v>4659</v>
      </c>
      <c r="I2266" s="5">
        <v>4655</v>
      </c>
      <c r="J2266" s="5" t="s">
        <v>18</v>
      </c>
      <c r="K2266" s="5" t="str">
        <f>VLOOKUP(J2266,[1]spp_list!$A$1:$I$200,6,0)</f>
        <v>nativetree</v>
      </c>
      <c r="L2266" s="5" t="str">
        <f>VLOOKUP(J2266,[1]spp_list!$A$1:$I$200,9,0)</f>
        <v>monocot_angiosperm</v>
      </c>
      <c r="M2266" s="5" t="s">
        <v>20</v>
      </c>
      <c r="N2266" s="15">
        <v>3</v>
      </c>
    </row>
    <row r="2267" spans="1:14" x14ac:dyDescent="0.25">
      <c r="A2267">
        <v>10101</v>
      </c>
      <c r="B2267">
        <v>2019</v>
      </c>
      <c r="C2267" s="4">
        <f>VLOOKUP(B2267&amp;A2267,[1]obs_dates!$C$1:$D$661,2,FALSE)</f>
        <v>44229</v>
      </c>
      <c r="D2267" t="s">
        <v>60</v>
      </c>
      <c r="E2267" t="s">
        <v>9</v>
      </c>
      <c r="F2267" t="s">
        <v>9</v>
      </c>
      <c r="G2267" t="str">
        <f t="shared" si="35"/>
        <v>ungrazed-ungrazed</v>
      </c>
      <c r="H2267" s="7">
        <v>27698</v>
      </c>
      <c r="I2267" s="17">
        <v>27696</v>
      </c>
      <c r="J2267" t="s">
        <v>34</v>
      </c>
      <c r="K2267" s="5" t="str">
        <f>VLOOKUP(J2267,[1]spp_list!$A$1:$I$200,6,0)</f>
        <v>nativeshrub</v>
      </c>
      <c r="L2267" s="5" t="str">
        <f>VLOOKUP(J2267,[1]spp_list!$A$1:$I$200,9,0)</f>
        <v>dicot_angiosperm</v>
      </c>
      <c r="M2267" s="5" t="s">
        <v>83</v>
      </c>
      <c r="N2267" s="7">
        <v>2</v>
      </c>
    </row>
    <row r="2268" spans="1:14" x14ac:dyDescent="0.25">
      <c r="A2268">
        <v>10101</v>
      </c>
      <c r="B2268">
        <v>2019</v>
      </c>
      <c r="C2268" s="4">
        <f>VLOOKUP(B2268&amp;A2268,[1]obs_dates!$C$1:$D$661,2,FALSE)</f>
        <v>44229</v>
      </c>
      <c r="D2268" t="s">
        <v>60</v>
      </c>
      <c r="E2268" t="s">
        <v>9</v>
      </c>
      <c r="F2268" t="s">
        <v>9</v>
      </c>
      <c r="G2268" t="str">
        <f t="shared" si="35"/>
        <v>ungrazed-ungrazed</v>
      </c>
      <c r="H2268" s="7">
        <v>27698</v>
      </c>
      <c r="I2268" s="17">
        <v>27696</v>
      </c>
      <c r="J2268" s="5" t="s">
        <v>30</v>
      </c>
      <c r="K2268" s="5" t="str">
        <f>VLOOKUP(J2268,[1]spp_list!$A$1:$I$200,6,0)</f>
        <v>nativetree</v>
      </c>
      <c r="L2268" s="5" t="str">
        <f>VLOOKUP(J2268,[1]spp_list!$A$1:$I$200,9,0)</f>
        <v>dicot_angiosperm</v>
      </c>
      <c r="M2268" s="5" t="s">
        <v>83</v>
      </c>
      <c r="N2268" s="7">
        <v>1</v>
      </c>
    </row>
    <row r="2269" spans="1:14" x14ac:dyDescent="0.25">
      <c r="A2269">
        <v>10102</v>
      </c>
      <c r="B2269">
        <v>2019</v>
      </c>
      <c r="C2269" s="4">
        <f>VLOOKUP(B2269&amp;A2269,[1]obs_dates!$C$1:$D$661,2,FALSE)</f>
        <v>44222</v>
      </c>
      <c r="D2269" t="s">
        <v>60</v>
      </c>
      <c r="E2269" t="s">
        <v>9</v>
      </c>
      <c r="F2269" t="s">
        <v>9</v>
      </c>
      <c r="G2269" t="str">
        <f t="shared" si="35"/>
        <v>ungrazed-ungrazed</v>
      </c>
      <c r="H2269" s="7">
        <v>27694</v>
      </c>
      <c r="I2269" s="17">
        <v>27689</v>
      </c>
      <c r="J2269" t="s">
        <v>65</v>
      </c>
      <c r="K2269" s="5" t="str">
        <f>VLOOKUP(J2269,[1]spp_list!$A$1:$I$200,6,0)</f>
        <v>nativeshrub</v>
      </c>
      <c r="L2269" s="5" t="str">
        <f>VLOOKUP(J2269,[1]spp_list!$A$1:$I$200,9,0)</f>
        <v>dicot_angiosperm</v>
      </c>
      <c r="M2269" s="5" t="s">
        <v>83</v>
      </c>
      <c r="N2269" s="7">
        <v>2</v>
      </c>
    </row>
    <row r="2270" spans="1:14" x14ac:dyDescent="0.25">
      <c r="A2270">
        <v>10102</v>
      </c>
      <c r="B2270">
        <v>2019</v>
      </c>
      <c r="C2270" s="4">
        <f>VLOOKUP(B2270&amp;A2270,[1]obs_dates!$C$1:$D$661,2,FALSE)</f>
        <v>44222</v>
      </c>
      <c r="D2270" t="s">
        <v>60</v>
      </c>
      <c r="E2270" t="s">
        <v>9</v>
      </c>
      <c r="F2270" t="s">
        <v>9</v>
      </c>
      <c r="G2270" t="str">
        <f t="shared" si="35"/>
        <v>ungrazed-ungrazed</v>
      </c>
      <c r="H2270" s="7">
        <v>27694</v>
      </c>
      <c r="I2270" s="17">
        <v>27689</v>
      </c>
      <c r="J2270" s="5" t="s">
        <v>30</v>
      </c>
      <c r="K2270" s="5" t="str">
        <f>VLOOKUP(J2270,[1]spp_list!$A$1:$I$200,6,0)</f>
        <v>nativetree</v>
      </c>
      <c r="L2270" s="5" t="str">
        <f>VLOOKUP(J2270,[1]spp_list!$A$1:$I$200,9,0)</f>
        <v>dicot_angiosperm</v>
      </c>
      <c r="M2270" s="5" t="s">
        <v>83</v>
      </c>
      <c r="N2270" s="7">
        <v>4</v>
      </c>
    </row>
    <row r="2271" spans="1:14" x14ac:dyDescent="0.25">
      <c r="A2271">
        <v>10102</v>
      </c>
      <c r="B2271">
        <v>2019</v>
      </c>
      <c r="C2271" s="4">
        <f>VLOOKUP(B2271&amp;A2271,[1]obs_dates!$C$1:$D$661,2,FALSE)</f>
        <v>44222</v>
      </c>
      <c r="D2271" t="s">
        <v>60</v>
      </c>
      <c r="E2271" t="s">
        <v>9</v>
      </c>
      <c r="F2271" t="s">
        <v>9</v>
      </c>
      <c r="G2271" t="str">
        <f t="shared" si="35"/>
        <v>ungrazed-ungrazed</v>
      </c>
      <c r="H2271" s="7">
        <v>27694</v>
      </c>
      <c r="I2271" s="17">
        <v>27689</v>
      </c>
      <c r="J2271" t="s">
        <v>14</v>
      </c>
      <c r="K2271" s="5" t="str">
        <f>VLOOKUP(J2271,[1]spp_list!$A$1:$I$200,6,0)</f>
        <v>nativeshrub</v>
      </c>
      <c r="L2271" s="5" t="str">
        <f>VLOOKUP(J2271,[1]spp_list!$A$1:$I$200,9,0)</f>
        <v>dicot_angiosperm</v>
      </c>
      <c r="M2271" s="5" t="s">
        <v>83</v>
      </c>
      <c r="N2271" s="7">
        <v>7</v>
      </c>
    </row>
    <row r="2272" spans="1:14" x14ac:dyDescent="0.25">
      <c r="A2272">
        <v>10102</v>
      </c>
      <c r="B2272">
        <v>2019</v>
      </c>
      <c r="C2272" s="4">
        <f>VLOOKUP(B2272&amp;A2272,[1]obs_dates!$C$1:$D$661,2,FALSE)</f>
        <v>44222</v>
      </c>
      <c r="D2272" t="s">
        <v>60</v>
      </c>
      <c r="E2272" t="s">
        <v>9</v>
      </c>
      <c r="F2272" t="s">
        <v>9</v>
      </c>
      <c r="G2272" t="str">
        <f t="shared" si="35"/>
        <v>ungrazed-ungrazed</v>
      </c>
      <c r="H2272" s="7">
        <v>27694</v>
      </c>
      <c r="I2272" s="17">
        <v>27689</v>
      </c>
      <c r="J2272" t="s">
        <v>32</v>
      </c>
      <c r="K2272" s="5" t="str">
        <f>VLOOKUP(J2272,[1]spp_list!$A$1:$I$200,6,0)</f>
        <v>nativeshrub</v>
      </c>
      <c r="L2272" s="5" t="str">
        <f>VLOOKUP(J2272,[1]spp_list!$A$1:$I$200,9,0)</f>
        <v>dicot_angiosperm</v>
      </c>
      <c r="M2272" s="5" t="s">
        <v>83</v>
      </c>
      <c r="N2272" s="7">
        <v>2</v>
      </c>
    </row>
    <row r="2273" spans="1:14" x14ac:dyDescent="0.25">
      <c r="A2273">
        <v>10102</v>
      </c>
      <c r="B2273">
        <v>2019</v>
      </c>
      <c r="C2273" s="4">
        <f>VLOOKUP(B2273&amp;A2273,[1]obs_dates!$C$1:$D$661,2,FALSE)</f>
        <v>44222</v>
      </c>
      <c r="D2273" t="s">
        <v>60</v>
      </c>
      <c r="E2273" t="s">
        <v>9</v>
      </c>
      <c r="F2273" t="s">
        <v>9</v>
      </c>
      <c r="G2273" t="str">
        <f t="shared" si="35"/>
        <v>ungrazed-ungrazed</v>
      </c>
      <c r="H2273" s="7">
        <v>27694</v>
      </c>
      <c r="I2273" s="17">
        <v>27689</v>
      </c>
      <c r="J2273" t="s">
        <v>68</v>
      </c>
      <c r="K2273" s="5" t="str">
        <f>VLOOKUP(J2273,[1]spp_list!$A$1:$I$200,6,0)</f>
        <v>nativeclimber</v>
      </c>
      <c r="L2273" s="5" t="str">
        <f>VLOOKUP(J2273,[1]spp_list!$A$1:$I$200,9,0)</f>
        <v>ferns_and_lycophytes</v>
      </c>
      <c r="M2273" s="5" t="s">
        <v>83</v>
      </c>
      <c r="N2273" s="7">
        <v>1</v>
      </c>
    </row>
    <row r="2274" spans="1:14" x14ac:dyDescent="0.25">
      <c r="A2274">
        <v>10102</v>
      </c>
      <c r="B2274">
        <v>2019</v>
      </c>
      <c r="C2274" s="4">
        <f>VLOOKUP(B2274&amp;A2274,[1]obs_dates!$C$1:$D$661,2,FALSE)</f>
        <v>44222</v>
      </c>
      <c r="D2274" t="s">
        <v>60</v>
      </c>
      <c r="E2274" t="s">
        <v>9</v>
      </c>
      <c r="F2274" t="s">
        <v>9</v>
      </c>
      <c r="G2274" t="str">
        <f t="shared" si="35"/>
        <v>ungrazed-ungrazed</v>
      </c>
      <c r="H2274" s="7">
        <v>27694</v>
      </c>
      <c r="I2274" s="17">
        <v>27689</v>
      </c>
      <c r="J2274" t="s">
        <v>16</v>
      </c>
      <c r="K2274" s="5" t="str">
        <f>VLOOKUP(J2274,[1]spp_list!$A$1:$I$200,6,0)</f>
        <v>nativetree</v>
      </c>
      <c r="L2274" s="5" t="str">
        <f>VLOOKUP(J2274,[1]spp_list!$A$1:$I$200,9,0)</f>
        <v>dicot_angiosperm</v>
      </c>
      <c r="M2274" s="5" t="s">
        <v>83</v>
      </c>
      <c r="N2274" s="7">
        <v>3</v>
      </c>
    </row>
    <row r="2275" spans="1:14" x14ac:dyDescent="0.25">
      <c r="A2275">
        <v>10102</v>
      </c>
      <c r="B2275">
        <v>2019</v>
      </c>
      <c r="C2275" s="4">
        <f>VLOOKUP(B2275&amp;A2275,[1]obs_dates!$C$1:$D$661,2,FALSE)</f>
        <v>44222</v>
      </c>
      <c r="D2275" t="s">
        <v>60</v>
      </c>
      <c r="E2275" t="s">
        <v>9</v>
      </c>
      <c r="F2275" t="s">
        <v>9</v>
      </c>
      <c r="G2275" t="str">
        <f t="shared" si="35"/>
        <v>ungrazed-ungrazed</v>
      </c>
      <c r="H2275" s="7">
        <v>27694</v>
      </c>
      <c r="I2275" s="17">
        <v>27689</v>
      </c>
      <c r="J2275" t="s">
        <v>38</v>
      </c>
      <c r="K2275" s="5" t="str">
        <f>VLOOKUP(J2275,[1]spp_list!$A$1:$I$200,6,0)</f>
        <v>nativetree</v>
      </c>
      <c r="L2275" s="5" t="str">
        <f>VLOOKUP(J2275,[1]spp_list!$A$1:$I$200,9,0)</f>
        <v>dicot_angiosperm</v>
      </c>
      <c r="M2275" s="5" t="s">
        <v>83</v>
      </c>
      <c r="N2275" s="7">
        <v>1</v>
      </c>
    </row>
    <row r="2276" spans="1:14" x14ac:dyDescent="0.25">
      <c r="A2276">
        <v>10102</v>
      </c>
      <c r="B2276">
        <v>2019</v>
      </c>
      <c r="C2276" s="4">
        <f>VLOOKUP(B2276&amp;A2276,[1]obs_dates!$C$1:$D$661,2,FALSE)</f>
        <v>44222</v>
      </c>
      <c r="D2276" t="s">
        <v>60</v>
      </c>
      <c r="E2276" t="s">
        <v>9</v>
      </c>
      <c r="F2276" t="s">
        <v>9</v>
      </c>
      <c r="G2276" t="str">
        <f t="shared" si="35"/>
        <v>ungrazed-ungrazed</v>
      </c>
      <c r="H2276" s="7">
        <v>27694</v>
      </c>
      <c r="I2276" s="17">
        <v>27689</v>
      </c>
      <c r="J2276" t="s">
        <v>17</v>
      </c>
      <c r="K2276" s="5" t="str">
        <f>VLOOKUP(J2276,[1]spp_list!$A$1:$I$200,6,0)</f>
        <v>nativetree</v>
      </c>
      <c r="L2276" s="5" t="str">
        <f>VLOOKUP(J2276,[1]spp_list!$A$1:$I$200,9,0)</f>
        <v>dicot_angiosperm</v>
      </c>
      <c r="M2276" s="5" t="s">
        <v>83</v>
      </c>
      <c r="N2276" s="7">
        <v>2</v>
      </c>
    </row>
    <row r="2277" spans="1:14" x14ac:dyDescent="0.25">
      <c r="A2277">
        <v>10102</v>
      </c>
      <c r="B2277">
        <v>2019</v>
      </c>
      <c r="C2277" s="4">
        <f>VLOOKUP(B2277&amp;A2277,[1]obs_dates!$C$1:$D$661,2,FALSE)</f>
        <v>44222</v>
      </c>
      <c r="D2277" t="s">
        <v>60</v>
      </c>
      <c r="E2277" t="s">
        <v>9</v>
      </c>
      <c r="F2277" t="s">
        <v>9</v>
      </c>
      <c r="G2277" t="str">
        <f t="shared" si="35"/>
        <v>ungrazed-ungrazed</v>
      </c>
      <c r="H2277" s="7">
        <v>27694</v>
      </c>
      <c r="I2277" s="17">
        <v>27689</v>
      </c>
      <c r="J2277" t="s">
        <v>25</v>
      </c>
      <c r="K2277" s="5" t="str">
        <f>VLOOKUP(J2277,[1]spp_list!$A$1:$I$200,6,0)</f>
        <v>nativetree</v>
      </c>
      <c r="L2277" s="5" t="str">
        <f>VLOOKUP(J2277,[1]spp_list!$A$1:$I$200,9,0)</f>
        <v>gymnosperm</v>
      </c>
      <c r="M2277" s="5" t="s">
        <v>83</v>
      </c>
      <c r="N2277" s="7">
        <v>1</v>
      </c>
    </row>
    <row r="2278" spans="1:14" x14ac:dyDescent="0.25">
      <c r="A2278">
        <v>10102</v>
      </c>
      <c r="B2278">
        <v>2019</v>
      </c>
      <c r="C2278" s="4">
        <f>VLOOKUP(B2278&amp;A2278,[1]obs_dates!$C$1:$D$661,2,FALSE)</f>
        <v>44222</v>
      </c>
      <c r="D2278" t="s">
        <v>60</v>
      </c>
      <c r="E2278" t="s">
        <v>9</v>
      </c>
      <c r="F2278" t="s">
        <v>9</v>
      </c>
      <c r="G2278" t="str">
        <f t="shared" si="35"/>
        <v>ungrazed-ungrazed</v>
      </c>
      <c r="H2278" s="7">
        <v>27694</v>
      </c>
      <c r="I2278" s="17">
        <v>27689</v>
      </c>
      <c r="J2278" t="s">
        <v>31</v>
      </c>
      <c r="K2278" s="5" t="str">
        <f>VLOOKUP(J2278,[1]spp_list!$A$1:$I$200,6,0)</f>
        <v>nativetree</v>
      </c>
      <c r="L2278" s="5" t="str">
        <f>VLOOKUP(J2278,[1]spp_list!$A$1:$I$200,9,0)</f>
        <v>dicot_angiosperm</v>
      </c>
      <c r="M2278" s="5" t="s">
        <v>83</v>
      </c>
      <c r="N2278" s="7">
        <v>1</v>
      </c>
    </row>
    <row r="2279" spans="1:14" x14ac:dyDescent="0.25">
      <c r="A2279">
        <v>10201</v>
      </c>
      <c r="B2279">
        <v>2019</v>
      </c>
      <c r="C2279" s="4">
        <f>VLOOKUP(B2279&amp;A2279,[1]obs_dates!$C$1:$D$661,2,FALSE)</f>
        <v>44260</v>
      </c>
      <c r="D2279" t="s">
        <v>60</v>
      </c>
      <c r="E2279" t="s">
        <v>9</v>
      </c>
      <c r="F2279" t="s">
        <v>9</v>
      </c>
      <c r="G2279" t="str">
        <f t="shared" si="35"/>
        <v>ungrazed-ungrazed</v>
      </c>
      <c r="H2279" s="7">
        <v>27684</v>
      </c>
      <c r="I2279" s="17">
        <v>27683</v>
      </c>
      <c r="J2279" s="5" t="s">
        <v>30</v>
      </c>
      <c r="K2279" s="5" t="str">
        <f>VLOOKUP(J2279,[1]spp_list!$A$1:$I$200,6,0)</f>
        <v>nativetree</v>
      </c>
      <c r="L2279" s="5" t="str">
        <f>VLOOKUP(J2279,[1]spp_list!$A$1:$I$200,9,0)</f>
        <v>dicot_angiosperm</v>
      </c>
      <c r="M2279" s="5" t="s">
        <v>83</v>
      </c>
      <c r="N2279" s="7">
        <v>4</v>
      </c>
    </row>
    <row r="2280" spans="1:14" x14ac:dyDescent="0.25">
      <c r="A2280">
        <v>10201</v>
      </c>
      <c r="B2280">
        <v>2019</v>
      </c>
      <c r="C2280" s="4">
        <f>VLOOKUP(B2280&amp;A2280,[1]obs_dates!$C$1:$D$661,2,FALSE)</f>
        <v>44260</v>
      </c>
      <c r="D2280" t="s">
        <v>60</v>
      </c>
      <c r="E2280" t="s">
        <v>9</v>
      </c>
      <c r="F2280" t="s">
        <v>9</v>
      </c>
      <c r="G2280" t="str">
        <f t="shared" si="35"/>
        <v>ungrazed-ungrazed</v>
      </c>
      <c r="H2280" s="7">
        <v>27684</v>
      </c>
      <c r="I2280" s="17">
        <v>27683</v>
      </c>
      <c r="J2280" t="s">
        <v>14</v>
      </c>
      <c r="K2280" s="5" t="str">
        <f>VLOOKUP(J2280,[1]spp_list!$A$1:$I$200,6,0)</f>
        <v>nativeshrub</v>
      </c>
      <c r="L2280" s="5" t="str">
        <f>VLOOKUP(J2280,[1]spp_list!$A$1:$I$200,9,0)</f>
        <v>dicot_angiosperm</v>
      </c>
      <c r="M2280" s="5" t="s">
        <v>83</v>
      </c>
      <c r="N2280" s="7">
        <v>4</v>
      </c>
    </row>
    <row r="2281" spans="1:14" x14ac:dyDescent="0.25">
      <c r="A2281">
        <v>10201</v>
      </c>
      <c r="B2281">
        <v>2019</v>
      </c>
      <c r="C2281" s="4">
        <f>VLOOKUP(B2281&amp;A2281,[1]obs_dates!$C$1:$D$661,2,FALSE)</f>
        <v>44260</v>
      </c>
      <c r="D2281" t="s">
        <v>60</v>
      </c>
      <c r="E2281" t="s">
        <v>9</v>
      </c>
      <c r="F2281" t="s">
        <v>9</v>
      </c>
      <c r="G2281" t="str">
        <f t="shared" si="35"/>
        <v>ungrazed-ungrazed</v>
      </c>
      <c r="H2281" s="7">
        <v>27684</v>
      </c>
      <c r="I2281" s="17">
        <v>27683</v>
      </c>
      <c r="J2281" t="s">
        <v>15</v>
      </c>
      <c r="K2281" s="5" t="str">
        <f>VLOOKUP(J2281,[1]spp_list!$A$1:$I$200,6,0)</f>
        <v>nativetree</v>
      </c>
      <c r="L2281" s="5" t="str">
        <f>VLOOKUP(J2281,[1]spp_list!$A$1:$I$200,9,0)</f>
        <v>dicot_angiosperm</v>
      </c>
      <c r="M2281" s="5" t="s">
        <v>83</v>
      </c>
      <c r="N2281" s="7">
        <v>1</v>
      </c>
    </row>
    <row r="2282" spans="1:14" x14ac:dyDescent="0.25">
      <c r="A2282">
        <v>10201</v>
      </c>
      <c r="B2282">
        <v>2019</v>
      </c>
      <c r="C2282" s="4">
        <f>VLOOKUP(B2282&amp;A2282,[1]obs_dates!$C$1:$D$661,2,FALSE)</f>
        <v>44260</v>
      </c>
      <c r="D2282" t="s">
        <v>60</v>
      </c>
      <c r="E2282" t="s">
        <v>9</v>
      </c>
      <c r="F2282" t="s">
        <v>9</v>
      </c>
      <c r="G2282" t="str">
        <f t="shared" si="35"/>
        <v>ungrazed-ungrazed</v>
      </c>
      <c r="H2282" s="7">
        <v>27684</v>
      </c>
      <c r="I2282" s="17">
        <v>27683</v>
      </c>
      <c r="J2282" t="s">
        <v>49</v>
      </c>
      <c r="K2282" s="5" t="str">
        <f>VLOOKUP(J2282,[1]spp_list!$A$1:$I$200,6,0)</f>
        <v>nativetree</v>
      </c>
      <c r="L2282" s="5" t="str">
        <f>VLOOKUP(J2282,[1]spp_list!$A$1:$I$200,9,0)</f>
        <v>dicot_angiosperm</v>
      </c>
      <c r="M2282" s="5" t="s">
        <v>83</v>
      </c>
      <c r="N2282" s="7">
        <v>2</v>
      </c>
    </row>
    <row r="2283" spans="1:14" x14ac:dyDescent="0.25">
      <c r="A2283">
        <v>10201</v>
      </c>
      <c r="B2283">
        <v>2019</v>
      </c>
      <c r="C2283" s="4">
        <f>VLOOKUP(B2283&amp;A2283,[1]obs_dates!$C$1:$D$661,2,FALSE)</f>
        <v>44260</v>
      </c>
      <c r="D2283" t="s">
        <v>60</v>
      </c>
      <c r="E2283" t="s">
        <v>9</v>
      </c>
      <c r="F2283" t="s">
        <v>9</v>
      </c>
      <c r="G2283" t="str">
        <f t="shared" si="35"/>
        <v>ungrazed-ungrazed</v>
      </c>
      <c r="H2283" s="7">
        <v>27684</v>
      </c>
      <c r="I2283" s="17">
        <v>27683</v>
      </c>
      <c r="J2283" t="s">
        <v>16</v>
      </c>
      <c r="K2283" s="5" t="str">
        <f>VLOOKUP(J2283,[1]spp_list!$A$1:$I$200,6,0)</f>
        <v>nativetree</v>
      </c>
      <c r="L2283" s="5" t="str">
        <f>VLOOKUP(J2283,[1]spp_list!$A$1:$I$200,9,0)</f>
        <v>dicot_angiosperm</v>
      </c>
      <c r="M2283" s="5" t="s">
        <v>83</v>
      </c>
      <c r="N2283" s="7">
        <v>3</v>
      </c>
    </row>
    <row r="2284" spans="1:14" x14ac:dyDescent="0.25">
      <c r="A2284">
        <v>10201</v>
      </c>
      <c r="B2284">
        <v>2019</v>
      </c>
      <c r="C2284" s="4">
        <f>VLOOKUP(B2284&amp;A2284,[1]obs_dates!$C$1:$D$661,2,FALSE)</f>
        <v>44260</v>
      </c>
      <c r="D2284" t="s">
        <v>60</v>
      </c>
      <c r="E2284" t="s">
        <v>9</v>
      </c>
      <c r="F2284" t="s">
        <v>9</v>
      </c>
      <c r="G2284" t="str">
        <f t="shared" si="35"/>
        <v>ungrazed-ungrazed</v>
      </c>
      <c r="H2284" s="7">
        <v>27684</v>
      </c>
      <c r="I2284" s="17">
        <v>27683</v>
      </c>
      <c r="J2284" t="s">
        <v>17</v>
      </c>
      <c r="K2284" s="5" t="str">
        <f>VLOOKUP(J2284,[1]spp_list!$A$1:$I$200,6,0)</f>
        <v>nativetree</v>
      </c>
      <c r="L2284" s="5" t="str">
        <f>VLOOKUP(J2284,[1]spp_list!$A$1:$I$200,9,0)</f>
        <v>dicot_angiosperm</v>
      </c>
      <c r="M2284" s="5" t="s">
        <v>83</v>
      </c>
      <c r="N2284" s="7">
        <v>2</v>
      </c>
    </row>
    <row r="2285" spans="1:14" x14ac:dyDescent="0.25">
      <c r="A2285">
        <v>10202</v>
      </c>
      <c r="B2285">
        <v>2019</v>
      </c>
      <c r="C2285" s="4">
        <f>VLOOKUP(B2285&amp;A2285,[1]obs_dates!$C$1:$D$661,2,FALSE)</f>
        <v>44260</v>
      </c>
      <c r="D2285" t="s">
        <v>60</v>
      </c>
      <c r="E2285" t="s">
        <v>9</v>
      </c>
      <c r="F2285" t="s">
        <v>9</v>
      </c>
      <c r="G2285" t="str">
        <f t="shared" si="35"/>
        <v>ungrazed-ungrazed</v>
      </c>
      <c r="H2285" s="17"/>
      <c r="I2285" s="17"/>
      <c r="J2285" t="s">
        <v>34</v>
      </c>
      <c r="K2285" s="5" t="str">
        <f>VLOOKUP(J2285,[1]spp_list!$A$1:$I$200,6,0)</f>
        <v>nativeshrub</v>
      </c>
      <c r="L2285" s="5" t="str">
        <f>VLOOKUP(J2285,[1]spp_list!$A$1:$I$200,9,0)</f>
        <v>dicot_angiosperm</v>
      </c>
      <c r="M2285" s="5" t="s">
        <v>83</v>
      </c>
      <c r="N2285" s="7">
        <v>2</v>
      </c>
    </row>
    <row r="2286" spans="1:14" x14ac:dyDescent="0.25">
      <c r="A2286">
        <v>10202</v>
      </c>
      <c r="B2286">
        <v>2019</v>
      </c>
      <c r="C2286" s="4">
        <f>VLOOKUP(B2286&amp;A2286,[1]obs_dates!$C$1:$D$661,2,FALSE)</f>
        <v>44260</v>
      </c>
      <c r="D2286" t="s">
        <v>60</v>
      </c>
      <c r="E2286" t="s">
        <v>9</v>
      </c>
      <c r="F2286" t="s">
        <v>9</v>
      </c>
      <c r="G2286" t="str">
        <f t="shared" si="35"/>
        <v>ungrazed-ungrazed</v>
      </c>
      <c r="H2286" s="17"/>
      <c r="I2286" s="17"/>
      <c r="J2286" t="s">
        <v>36</v>
      </c>
      <c r="K2286" s="5" t="str">
        <f>VLOOKUP(J2286,[1]spp_list!$A$1:$I$200,6,0)</f>
        <v>nativetree</v>
      </c>
      <c r="L2286" s="5" t="str">
        <f>VLOOKUP(J2286,[1]spp_list!$A$1:$I$200,9,0)</f>
        <v>dicot_angiosperm</v>
      </c>
      <c r="M2286" s="5" t="s">
        <v>83</v>
      </c>
      <c r="N2286" s="7">
        <v>9</v>
      </c>
    </row>
    <row r="2287" spans="1:14" x14ac:dyDescent="0.25">
      <c r="A2287">
        <v>10202</v>
      </c>
      <c r="B2287">
        <v>2019</v>
      </c>
      <c r="C2287" s="4">
        <f>VLOOKUP(B2287&amp;A2287,[1]obs_dates!$C$1:$D$661,2,FALSE)</f>
        <v>44260</v>
      </c>
      <c r="D2287" t="s">
        <v>60</v>
      </c>
      <c r="E2287" t="s">
        <v>9</v>
      </c>
      <c r="F2287" t="s">
        <v>9</v>
      </c>
      <c r="G2287" t="str">
        <f t="shared" si="35"/>
        <v>ungrazed-ungrazed</v>
      </c>
      <c r="H2287" s="17"/>
      <c r="I2287" s="17"/>
      <c r="J2287" t="s">
        <v>30</v>
      </c>
      <c r="K2287" s="5" t="str">
        <f>VLOOKUP(J2287,[1]spp_list!$A$1:$I$200,6,0)</f>
        <v>nativetree</v>
      </c>
      <c r="L2287" s="5" t="str">
        <f>VLOOKUP(J2287,[1]spp_list!$A$1:$I$200,9,0)</f>
        <v>dicot_angiosperm</v>
      </c>
      <c r="M2287" s="5" t="s">
        <v>83</v>
      </c>
      <c r="N2287" s="7">
        <v>11</v>
      </c>
    </row>
    <row r="2288" spans="1:14" x14ac:dyDescent="0.25">
      <c r="A2288">
        <v>10202</v>
      </c>
      <c r="B2288">
        <v>2019</v>
      </c>
      <c r="C2288" s="4">
        <f>VLOOKUP(B2288&amp;A2288,[1]obs_dates!$C$1:$D$661,2,FALSE)</f>
        <v>44260</v>
      </c>
      <c r="D2288" t="s">
        <v>60</v>
      </c>
      <c r="E2288" t="s">
        <v>9</v>
      </c>
      <c r="F2288" t="s">
        <v>9</v>
      </c>
      <c r="G2288" t="str">
        <f t="shared" si="35"/>
        <v>ungrazed-ungrazed</v>
      </c>
      <c r="H2288" s="17"/>
      <c r="I2288" s="17"/>
      <c r="J2288" t="s">
        <v>14</v>
      </c>
      <c r="K2288" s="5" t="str">
        <f>VLOOKUP(J2288,[1]spp_list!$A$1:$I$200,6,0)</f>
        <v>nativeshrub</v>
      </c>
      <c r="L2288" s="5" t="str">
        <f>VLOOKUP(J2288,[1]spp_list!$A$1:$I$200,9,0)</f>
        <v>dicot_angiosperm</v>
      </c>
      <c r="M2288" s="5" t="s">
        <v>83</v>
      </c>
      <c r="N2288" s="7">
        <v>11</v>
      </c>
    </row>
    <row r="2289" spans="1:14" x14ac:dyDescent="0.25">
      <c r="A2289">
        <v>10202</v>
      </c>
      <c r="B2289">
        <v>2019</v>
      </c>
      <c r="C2289" s="4">
        <f>VLOOKUP(B2289&amp;A2289,[1]obs_dates!$C$1:$D$661,2,FALSE)</f>
        <v>44260</v>
      </c>
      <c r="D2289" t="s">
        <v>60</v>
      </c>
      <c r="E2289" t="s">
        <v>9</v>
      </c>
      <c r="F2289" t="s">
        <v>9</v>
      </c>
      <c r="G2289" t="str">
        <f t="shared" si="35"/>
        <v>ungrazed-ungrazed</v>
      </c>
      <c r="H2289" s="17"/>
      <c r="I2289" s="17"/>
      <c r="J2289" t="s">
        <v>15</v>
      </c>
      <c r="K2289" s="5" t="str">
        <f>VLOOKUP(J2289,[1]spp_list!$A$1:$I$200,6,0)</f>
        <v>nativetree</v>
      </c>
      <c r="L2289" s="5" t="str">
        <f>VLOOKUP(J2289,[1]spp_list!$A$1:$I$200,9,0)</f>
        <v>dicot_angiosperm</v>
      </c>
      <c r="M2289" s="5" t="s">
        <v>83</v>
      </c>
      <c r="N2289" s="7">
        <v>6</v>
      </c>
    </row>
    <row r="2290" spans="1:14" x14ac:dyDescent="0.25">
      <c r="A2290">
        <v>10202</v>
      </c>
      <c r="B2290">
        <v>2019</v>
      </c>
      <c r="C2290" s="4">
        <f>VLOOKUP(B2290&amp;A2290,[1]obs_dates!$C$1:$D$661,2,FALSE)</f>
        <v>44260</v>
      </c>
      <c r="D2290" t="s">
        <v>60</v>
      </c>
      <c r="E2290" t="s">
        <v>9</v>
      </c>
      <c r="F2290" t="s">
        <v>9</v>
      </c>
      <c r="G2290" t="str">
        <f t="shared" si="35"/>
        <v>ungrazed-ungrazed</v>
      </c>
      <c r="H2290" s="17"/>
      <c r="I2290" s="17"/>
      <c r="J2290" t="s">
        <v>23</v>
      </c>
      <c r="K2290" s="5" t="str">
        <f>VLOOKUP(J2290,[1]spp_list!$A$1:$I$200,6,0)</f>
        <v>nativetree</v>
      </c>
      <c r="L2290" s="5" t="str">
        <f>VLOOKUP(J2290,[1]spp_list!$A$1:$I$200,9,0)</f>
        <v>dicot_angiosperm</v>
      </c>
      <c r="M2290" s="5" t="s">
        <v>83</v>
      </c>
      <c r="N2290" s="7">
        <v>5</v>
      </c>
    </row>
    <row r="2291" spans="1:14" x14ac:dyDescent="0.25">
      <c r="A2291">
        <v>10202</v>
      </c>
      <c r="B2291">
        <v>2019</v>
      </c>
      <c r="C2291" s="4">
        <f>VLOOKUP(B2291&amp;A2291,[1]obs_dates!$C$1:$D$661,2,FALSE)</f>
        <v>44260</v>
      </c>
      <c r="D2291" t="s">
        <v>60</v>
      </c>
      <c r="E2291" t="s">
        <v>9</v>
      </c>
      <c r="F2291" t="s">
        <v>9</v>
      </c>
      <c r="G2291" t="str">
        <f t="shared" si="35"/>
        <v>ungrazed-ungrazed</v>
      </c>
      <c r="H2291" s="17"/>
      <c r="I2291" s="17"/>
      <c r="J2291" t="s">
        <v>16</v>
      </c>
      <c r="K2291" s="5" t="str">
        <f>VLOOKUP(J2291,[1]spp_list!$A$1:$I$200,6,0)</f>
        <v>nativetree</v>
      </c>
      <c r="L2291" s="5" t="str">
        <f>VLOOKUP(J2291,[1]spp_list!$A$1:$I$200,9,0)</f>
        <v>dicot_angiosperm</v>
      </c>
      <c r="M2291" s="5" t="s">
        <v>83</v>
      </c>
      <c r="N2291" s="7">
        <v>3</v>
      </c>
    </row>
    <row r="2292" spans="1:14" x14ac:dyDescent="0.25">
      <c r="A2292">
        <v>10202</v>
      </c>
      <c r="B2292">
        <v>2019</v>
      </c>
      <c r="C2292" s="4">
        <f>VLOOKUP(B2292&amp;A2292,[1]obs_dates!$C$1:$D$661,2,FALSE)</f>
        <v>44260</v>
      </c>
      <c r="D2292" t="s">
        <v>60</v>
      </c>
      <c r="E2292" t="s">
        <v>9</v>
      </c>
      <c r="F2292" t="s">
        <v>9</v>
      </c>
      <c r="G2292" t="str">
        <f t="shared" si="35"/>
        <v>ungrazed-ungrazed</v>
      </c>
      <c r="H2292" s="17"/>
      <c r="I2292" s="17"/>
      <c r="J2292" t="s">
        <v>17</v>
      </c>
      <c r="K2292" s="5" t="str">
        <f>VLOOKUP(J2292,[1]spp_list!$A$1:$I$200,6,0)</f>
        <v>nativetree</v>
      </c>
      <c r="L2292" s="5" t="str">
        <f>VLOOKUP(J2292,[1]spp_list!$A$1:$I$200,9,0)</f>
        <v>dicot_angiosperm</v>
      </c>
      <c r="M2292" s="5" t="s">
        <v>83</v>
      </c>
      <c r="N2292" s="7">
        <v>8</v>
      </c>
    </row>
    <row r="2293" spans="1:14" x14ac:dyDescent="0.25">
      <c r="A2293">
        <v>10301</v>
      </c>
      <c r="B2293">
        <v>2019</v>
      </c>
      <c r="C2293" s="4">
        <f>VLOOKUP(B2293&amp;A2293,[1]obs_dates!$C$1:$D$661,2,FALSE)</f>
        <v>44260</v>
      </c>
      <c r="D2293" t="s">
        <v>60</v>
      </c>
      <c r="E2293" t="s">
        <v>9</v>
      </c>
      <c r="F2293" t="s">
        <v>9</v>
      </c>
      <c r="G2293" t="str">
        <f t="shared" si="35"/>
        <v>ungrazed-ungrazed</v>
      </c>
      <c r="H2293" s="7">
        <v>27413</v>
      </c>
      <c r="I2293" s="17">
        <v>27706</v>
      </c>
      <c r="J2293" t="s">
        <v>30</v>
      </c>
      <c r="K2293" s="5" t="str">
        <f>VLOOKUP(J2293,[1]spp_list!$A$1:$I$200,6,0)</f>
        <v>nativetree</v>
      </c>
      <c r="L2293" s="5" t="str">
        <f>VLOOKUP(J2293,[1]spp_list!$A$1:$I$200,9,0)</f>
        <v>dicot_angiosperm</v>
      </c>
      <c r="M2293" s="5" t="s">
        <v>83</v>
      </c>
      <c r="N2293" s="7">
        <v>2</v>
      </c>
    </row>
    <row r="2294" spans="1:14" x14ac:dyDescent="0.25">
      <c r="A2294">
        <v>10301</v>
      </c>
      <c r="B2294">
        <v>2019</v>
      </c>
      <c r="C2294" s="4">
        <f>VLOOKUP(B2294&amp;A2294,[1]obs_dates!$C$1:$D$661,2,FALSE)</f>
        <v>44260</v>
      </c>
      <c r="D2294" t="s">
        <v>60</v>
      </c>
      <c r="E2294" t="s">
        <v>9</v>
      </c>
      <c r="F2294" t="s">
        <v>9</v>
      </c>
      <c r="G2294" t="str">
        <f t="shared" si="35"/>
        <v>ungrazed-ungrazed</v>
      </c>
      <c r="H2294" s="7">
        <v>27413</v>
      </c>
      <c r="I2294" s="17">
        <v>27706</v>
      </c>
      <c r="J2294" t="s">
        <v>14</v>
      </c>
      <c r="K2294" s="5" t="str">
        <f>VLOOKUP(J2294,[1]spp_list!$A$1:$I$200,6,0)</f>
        <v>nativeshrub</v>
      </c>
      <c r="L2294" s="5" t="str">
        <f>VLOOKUP(J2294,[1]spp_list!$A$1:$I$200,9,0)</f>
        <v>dicot_angiosperm</v>
      </c>
      <c r="M2294" s="5" t="s">
        <v>83</v>
      </c>
      <c r="N2294" s="7">
        <v>8</v>
      </c>
    </row>
    <row r="2295" spans="1:14" x14ac:dyDescent="0.25">
      <c r="A2295">
        <v>10301</v>
      </c>
      <c r="B2295">
        <v>2019</v>
      </c>
      <c r="C2295" s="4">
        <f>VLOOKUP(B2295&amp;A2295,[1]obs_dates!$C$1:$D$661,2,FALSE)</f>
        <v>44260</v>
      </c>
      <c r="D2295" t="s">
        <v>60</v>
      </c>
      <c r="E2295" t="s">
        <v>9</v>
      </c>
      <c r="F2295" t="s">
        <v>9</v>
      </c>
      <c r="G2295" t="str">
        <f t="shared" si="35"/>
        <v>ungrazed-ungrazed</v>
      </c>
      <c r="H2295" s="7">
        <v>27413</v>
      </c>
      <c r="I2295" s="17">
        <v>27706</v>
      </c>
      <c r="J2295" t="s">
        <v>23</v>
      </c>
      <c r="K2295" s="5" t="str">
        <f>VLOOKUP(J2295,[1]spp_list!$A$1:$I$200,6,0)</f>
        <v>nativetree</v>
      </c>
      <c r="L2295" s="5" t="str">
        <f>VLOOKUP(J2295,[1]spp_list!$A$1:$I$200,9,0)</f>
        <v>dicot_angiosperm</v>
      </c>
      <c r="M2295" s="5" t="s">
        <v>83</v>
      </c>
      <c r="N2295" s="7">
        <v>1</v>
      </c>
    </row>
    <row r="2296" spans="1:14" x14ac:dyDescent="0.25">
      <c r="A2296">
        <v>10301</v>
      </c>
      <c r="B2296">
        <v>2019</v>
      </c>
      <c r="C2296" s="4">
        <f>VLOOKUP(B2296&amp;A2296,[1]obs_dates!$C$1:$D$661,2,FALSE)</f>
        <v>44260</v>
      </c>
      <c r="D2296" t="s">
        <v>60</v>
      </c>
      <c r="E2296" t="s">
        <v>9</v>
      </c>
      <c r="F2296" t="s">
        <v>9</v>
      </c>
      <c r="G2296" t="str">
        <f t="shared" si="35"/>
        <v>ungrazed-ungrazed</v>
      </c>
      <c r="H2296" s="7">
        <v>27413</v>
      </c>
      <c r="I2296" s="17">
        <v>27706</v>
      </c>
      <c r="J2296" t="s">
        <v>16</v>
      </c>
      <c r="K2296" s="5" t="str">
        <f>VLOOKUP(J2296,[1]spp_list!$A$1:$I$200,6,0)</f>
        <v>nativetree</v>
      </c>
      <c r="L2296" s="5" t="str">
        <f>VLOOKUP(J2296,[1]spp_list!$A$1:$I$200,9,0)</f>
        <v>dicot_angiosperm</v>
      </c>
      <c r="M2296" s="5" t="s">
        <v>83</v>
      </c>
      <c r="N2296" s="7">
        <v>15</v>
      </c>
    </row>
    <row r="2297" spans="1:14" x14ac:dyDescent="0.25">
      <c r="A2297">
        <v>10301</v>
      </c>
      <c r="B2297">
        <v>2019</v>
      </c>
      <c r="C2297" s="4">
        <f>VLOOKUP(B2297&amp;A2297,[1]obs_dates!$C$1:$D$661,2,FALSE)</f>
        <v>44260</v>
      </c>
      <c r="D2297" t="s">
        <v>60</v>
      </c>
      <c r="E2297" t="s">
        <v>9</v>
      </c>
      <c r="F2297" t="s">
        <v>9</v>
      </c>
      <c r="G2297" t="str">
        <f t="shared" si="35"/>
        <v>ungrazed-ungrazed</v>
      </c>
      <c r="H2297" s="7">
        <v>27413</v>
      </c>
      <c r="I2297" s="17">
        <v>27706</v>
      </c>
      <c r="J2297" t="s">
        <v>17</v>
      </c>
      <c r="K2297" s="5" t="str">
        <f>VLOOKUP(J2297,[1]spp_list!$A$1:$I$200,6,0)</f>
        <v>nativetree</v>
      </c>
      <c r="L2297" s="5" t="str">
        <f>VLOOKUP(J2297,[1]spp_list!$A$1:$I$200,9,0)</f>
        <v>dicot_angiosperm</v>
      </c>
      <c r="M2297" s="5" t="s">
        <v>83</v>
      </c>
      <c r="N2297" s="7">
        <v>3</v>
      </c>
    </row>
    <row r="2298" spans="1:14" x14ac:dyDescent="0.25">
      <c r="A2298">
        <v>10302</v>
      </c>
      <c r="B2298">
        <v>2019</v>
      </c>
      <c r="C2298" s="4">
        <f>VLOOKUP(B2298&amp;A2298,[1]obs_dates!$C$1:$D$661,2,FALSE)</f>
        <v>44260</v>
      </c>
      <c r="D2298" t="s">
        <v>60</v>
      </c>
      <c r="E2298" t="s">
        <v>9</v>
      </c>
      <c r="F2298" t="s">
        <v>9</v>
      </c>
      <c r="G2298" t="str">
        <f t="shared" si="35"/>
        <v>ungrazed-ungrazed</v>
      </c>
      <c r="H2298" s="7">
        <v>27411</v>
      </c>
      <c r="I2298" s="17">
        <v>27412</v>
      </c>
      <c r="J2298" t="s">
        <v>14</v>
      </c>
      <c r="K2298" s="5" t="str">
        <f>VLOOKUP(J2298,[1]spp_list!$A$1:$I$200,6,0)</f>
        <v>nativeshrub</v>
      </c>
      <c r="L2298" s="5" t="str">
        <f>VLOOKUP(J2298,[1]spp_list!$A$1:$I$200,9,0)</f>
        <v>dicot_angiosperm</v>
      </c>
      <c r="M2298" s="5" t="s">
        <v>83</v>
      </c>
      <c r="N2298" s="7">
        <v>3</v>
      </c>
    </row>
    <row r="2299" spans="1:14" x14ac:dyDescent="0.25">
      <c r="A2299">
        <v>10302</v>
      </c>
      <c r="B2299">
        <v>2019</v>
      </c>
      <c r="C2299" s="4">
        <f>VLOOKUP(B2299&amp;A2299,[1]obs_dates!$C$1:$D$661,2,FALSE)</f>
        <v>44260</v>
      </c>
      <c r="D2299" t="s">
        <v>60</v>
      </c>
      <c r="E2299" t="s">
        <v>9</v>
      </c>
      <c r="F2299" t="s">
        <v>9</v>
      </c>
      <c r="G2299" t="str">
        <f t="shared" si="35"/>
        <v>ungrazed-ungrazed</v>
      </c>
      <c r="H2299" s="7">
        <v>27411</v>
      </c>
      <c r="I2299" s="17">
        <v>27412</v>
      </c>
      <c r="J2299" t="s">
        <v>23</v>
      </c>
      <c r="K2299" s="5" t="str">
        <f>VLOOKUP(J2299,[1]spp_list!$A$1:$I$200,6,0)</f>
        <v>nativetree</v>
      </c>
      <c r="L2299" s="5" t="str">
        <f>VLOOKUP(J2299,[1]spp_list!$A$1:$I$200,9,0)</f>
        <v>dicot_angiosperm</v>
      </c>
      <c r="M2299" s="5" t="s">
        <v>83</v>
      </c>
      <c r="N2299" s="7">
        <v>2</v>
      </c>
    </row>
    <row r="2300" spans="1:14" x14ac:dyDescent="0.25">
      <c r="A2300">
        <v>10302</v>
      </c>
      <c r="B2300">
        <v>2019</v>
      </c>
      <c r="C2300" s="4">
        <f>VLOOKUP(B2300&amp;A2300,[1]obs_dates!$C$1:$D$661,2,FALSE)</f>
        <v>44260</v>
      </c>
      <c r="D2300" t="s">
        <v>60</v>
      </c>
      <c r="E2300" t="s">
        <v>9</v>
      </c>
      <c r="F2300" t="s">
        <v>9</v>
      </c>
      <c r="G2300" t="str">
        <f t="shared" si="35"/>
        <v>ungrazed-ungrazed</v>
      </c>
      <c r="H2300" s="7">
        <v>27411</v>
      </c>
      <c r="I2300" s="17">
        <v>27412</v>
      </c>
      <c r="J2300" t="s">
        <v>16</v>
      </c>
      <c r="K2300" s="5" t="str">
        <f>VLOOKUP(J2300,[1]spp_list!$A$1:$I$200,6,0)</f>
        <v>nativetree</v>
      </c>
      <c r="L2300" s="5" t="str">
        <f>VLOOKUP(J2300,[1]spp_list!$A$1:$I$200,9,0)</f>
        <v>dicot_angiosperm</v>
      </c>
      <c r="M2300" s="5" t="s">
        <v>83</v>
      </c>
      <c r="N2300" s="7">
        <v>3</v>
      </c>
    </row>
    <row r="2301" spans="1:14" x14ac:dyDescent="0.25">
      <c r="A2301">
        <v>10401</v>
      </c>
      <c r="B2301">
        <v>2019</v>
      </c>
      <c r="C2301" s="4">
        <f>VLOOKUP(B2301&amp;A2301,[1]obs_dates!$C$1:$D$661,2,FALSE)</f>
        <v>44229</v>
      </c>
      <c r="D2301" t="s">
        <v>60</v>
      </c>
      <c r="E2301" t="s">
        <v>9</v>
      </c>
      <c r="F2301" t="s">
        <v>9</v>
      </c>
      <c r="G2301" t="str">
        <f t="shared" si="35"/>
        <v>ungrazed-ungrazed</v>
      </c>
      <c r="H2301" s="11">
        <v>27415</v>
      </c>
      <c r="I2301" s="17">
        <v>27417</v>
      </c>
      <c r="J2301" t="s">
        <v>34</v>
      </c>
      <c r="K2301" s="5" t="str">
        <f>VLOOKUP(J2301,[1]spp_list!$A$1:$I$200,6,0)</f>
        <v>nativeshrub</v>
      </c>
      <c r="L2301" s="5" t="str">
        <f>VLOOKUP(J2301,[1]spp_list!$A$1:$I$200,9,0)</f>
        <v>dicot_angiosperm</v>
      </c>
      <c r="M2301" s="5" t="s">
        <v>83</v>
      </c>
      <c r="N2301" s="7">
        <v>1</v>
      </c>
    </row>
    <row r="2302" spans="1:14" x14ac:dyDescent="0.25">
      <c r="A2302">
        <v>10401</v>
      </c>
      <c r="B2302">
        <v>2019</v>
      </c>
      <c r="C2302" s="4">
        <f>VLOOKUP(B2302&amp;A2302,[1]obs_dates!$C$1:$D$661,2,FALSE)</f>
        <v>44229</v>
      </c>
      <c r="D2302" t="s">
        <v>60</v>
      </c>
      <c r="E2302" t="s">
        <v>9</v>
      </c>
      <c r="F2302" t="s">
        <v>9</v>
      </c>
      <c r="G2302" t="str">
        <f t="shared" si="35"/>
        <v>ungrazed-ungrazed</v>
      </c>
      <c r="H2302" s="11">
        <v>27415</v>
      </c>
      <c r="I2302" s="17">
        <v>27417</v>
      </c>
      <c r="J2302" t="s">
        <v>30</v>
      </c>
      <c r="K2302" s="5" t="str">
        <f>VLOOKUP(J2302,[1]spp_list!$A$1:$I$200,6,0)</f>
        <v>nativetree</v>
      </c>
      <c r="L2302" s="5" t="str">
        <f>VLOOKUP(J2302,[1]spp_list!$A$1:$I$200,9,0)</f>
        <v>dicot_angiosperm</v>
      </c>
      <c r="M2302" s="5" t="s">
        <v>83</v>
      </c>
      <c r="N2302" s="7">
        <v>3</v>
      </c>
    </row>
    <row r="2303" spans="1:14" x14ac:dyDescent="0.25">
      <c r="A2303">
        <v>10401</v>
      </c>
      <c r="B2303">
        <v>2019</v>
      </c>
      <c r="C2303" s="4">
        <f>VLOOKUP(B2303&amp;A2303,[1]obs_dates!$C$1:$D$661,2,FALSE)</f>
        <v>44229</v>
      </c>
      <c r="D2303" t="s">
        <v>60</v>
      </c>
      <c r="E2303" t="s">
        <v>9</v>
      </c>
      <c r="F2303" t="s">
        <v>9</v>
      </c>
      <c r="G2303" t="str">
        <f t="shared" si="35"/>
        <v>ungrazed-ungrazed</v>
      </c>
      <c r="H2303" s="11">
        <v>27415</v>
      </c>
      <c r="I2303" s="17">
        <v>27417</v>
      </c>
      <c r="J2303" t="s">
        <v>14</v>
      </c>
      <c r="K2303" s="5" t="str">
        <f>VLOOKUP(J2303,[1]spp_list!$A$1:$I$200,6,0)</f>
        <v>nativeshrub</v>
      </c>
      <c r="L2303" s="5" t="str">
        <f>VLOOKUP(J2303,[1]spp_list!$A$1:$I$200,9,0)</f>
        <v>dicot_angiosperm</v>
      </c>
      <c r="M2303" s="5" t="s">
        <v>83</v>
      </c>
      <c r="N2303" s="7">
        <v>4</v>
      </c>
    </row>
    <row r="2304" spans="1:14" x14ac:dyDescent="0.25">
      <c r="A2304">
        <v>10401</v>
      </c>
      <c r="B2304">
        <v>2019</v>
      </c>
      <c r="C2304" s="4">
        <f>VLOOKUP(B2304&amp;A2304,[1]obs_dates!$C$1:$D$661,2,FALSE)</f>
        <v>44229</v>
      </c>
      <c r="D2304" t="s">
        <v>60</v>
      </c>
      <c r="E2304" t="s">
        <v>9</v>
      </c>
      <c r="F2304" t="s">
        <v>9</v>
      </c>
      <c r="G2304" t="str">
        <f t="shared" si="35"/>
        <v>ungrazed-ungrazed</v>
      </c>
      <c r="H2304" s="11">
        <v>27415</v>
      </c>
      <c r="I2304" s="17">
        <v>27417</v>
      </c>
      <c r="J2304" t="s">
        <v>15</v>
      </c>
      <c r="K2304" s="5" t="str">
        <f>VLOOKUP(J2304,[1]spp_list!$A$1:$I$200,6,0)</f>
        <v>nativetree</v>
      </c>
      <c r="L2304" s="5" t="str">
        <f>VLOOKUP(J2304,[1]spp_list!$A$1:$I$200,9,0)</f>
        <v>dicot_angiosperm</v>
      </c>
      <c r="M2304" s="5" t="s">
        <v>83</v>
      </c>
      <c r="N2304" s="7">
        <v>1</v>
      </c>
    </row>
    <row r="2305" spans="1:14" x14ac:dyDescent="0.25">
      <c r="A2305">
        <v>10401</v>
      </c>
      <c r="B2305">
        <v>2019</v>
      </c>
      <c r="C2305" s="4">
        <f>VLOOKUP(B2305&amp;A2305,[1]obs_dates!$C$1:$D$661,2,FALSE)</f>
        <v>44229</v>
      </c>
      <c r="D2305" t="s">
        <v>60</v>
      </c>
      <c r="E2305" t="s">
        <v>9</v>
      </c>
      <c r="F2305" t="s">
        <v>9</v>
      </c>
      <c r="G2305" t="str">
        <f t="shared" si="35"/>
        <v>ungrazed-ungrazed</v>
      </c>
      <c r="H2305" s="11">
        <v>27415</v>
      </c>
      <c r="I2305" s="17">
        <v>27417</v>
      </c>
      <c r="J2305" t="s">
        <v>23</v>
      </c>
      <c r="K2305" s="5" t="str">
        <f>VLOOKUP(J2305,[1]spp_list!$A$1:$I$200,6,0)</f>
        <v>nativetree</v>
      </c>
      <c r="L2305" s="5" t="str">
        <f>VLOOKUP(J2305,[1]spp_list!$A$1:$I$200,9,0)</f>
        <v>dicot_angiosperm</v>
      </c>
      <c r="M2305" s="5" t="s">
        <v>83</v>
      </c>
      <c r="N2305" s="7">
        <v>5</v>
      </c>
    </row>
    <row r="2306" spans="1:14" x14ac:dyDescent="0.25">
      <c r="A2306">
        <v>10401</v>
      </c>
      <c r="B2306">
        <v>2019</v>
      </c>
      <c r="C2306" s="4">
        <f>VLOOKUP(B2306&amp;A2306,[1]obs_dates!$C$1:$D$661,2,FALSE)</f>
        <v>44229</v>
      </c>
      <c r="D2306" t="s">
        <v>60</v>
      </c>
      <c r="E2306" t="s">
        <v>9</v>
      </c>
      <c r="F2306" t="s">
        <v>9</v>
      </c>
      <c r="G2306" t="str">
        <f t="shared" si="35"/>
        <v>ungrazed-ungrazed</v>
      </c>
      <c r="H2306" s="11">
        <v>27415</v>
      </c>
      <c r="I2306" s="17">
        <v>27417</v>
      </c>
      <c r="J2306" t="s">
        <v>49</v>
      </c>
      <c r="K2306" s="5" t="str">
        <f>VLOOKUP(J2306,[1]spp_list!$A$1:$I$200,6,0)</f>
        <v>nativetree</v>
      </c>
      <c r="L2306" s="5" t="str">
        <f>VLOOKUP(J2306,[1]spp_list!$A$1:$I$200,9,0)</f>
        <v>dicot_angiosperm</v>
      </c>
      <c r="M2306" s="5" t="s">
        <v>83</v>
      </c>
      <c r="N2306" s="7">
        <v>1</v>
      </c>
    </row>
    <row r="2307" spans="1:14" x14ac:dyDescent="0.25">
      <c r="A2307">
        <v>10401</v>
      </c>
      <c r="B2307">
        <v>2019</v>
      </c>
      <c r="C2307" s="4">
        <f>VLOOKUP(B2307&amp;A2307,[1]obs_dates!$C$1:$D$661,2,FALSE)</f>
        <v>44229</v>
      </c>
      <c r="D2307" t="s">
        <v>60</v>
      </c>
      <c r="E2307" t="s">
        <v>9</v>
      </c>
      <c r="F2307" t="s">
        <v>9</v>
      </c>
      <c r="G2307" t="str">
        <f t="shared" ref="G2307:G2370" si="36">CONCATENATE(E2307,"-",F2307)</f>
        <v>ungrazed-ungrazed</v>
      </c>
      <c r="H2307" s="11">
        <v>27415</v>
      </c>
      <c r="I2307" s="17">
        <v>27417</v>
      </c>
      <c r="J2307" t="s">
        <v>17</v>
      </c>
      <c r="K2307" s="5" t="str">
        <f>VLOOKUP(J2307,[1]spp_list!$A$1:$I$200,6,0)</f>
        <v>nativetree</v>
      </c>
      <c r="L2307" s="5" t="str">
        <f>VLOOKUP(J2307,[1]spp_list!$A$1:$I$200,9,0)</f>
        <v>dicot_angiosperm</v>
      </c>
      <c r="M2307" s="5" t="s">
        <v>83</v>
      </c>
      <c r="N2307" s="7">
        <v>4</v>
      </c>
    </row>
    <row r="2308" spans="1:14" x14ac:dyDescent="0.25">
      <c r="A2308">
        <v>10402</v>
      </c>
      <c r="B2308">
        <v>2019</v>
      </c>
      <c r="C2308" s="4">
        <f>VLOOKUP(B2308&amp;A2308,[1]obs_dates!$C$1:$D$661,2,FALSE)</f>
        <v>44229</v>
      </c>
      <c r="D2308" t="s">
        <v>60</v>
      </c>
      <c r="E2308" t="s">
        <v>9</v>
      </c>
      <c r="F2308" t="s">
        <v>9</v>
      </c>
      <c r="G2308" t="str">
        <f t="shared" si="36"/>
        <v>ungrazed-ungrazed</v>
      </c>
      <c r="H2308" s="11">
        <v>27709</v>
      </c>
      <c r="I2308" s="11">
        <v>27418</v>
      </c>
      <c r="J2308" t="s">
        <v>14</v>
      </c>
      <c r="K2308" s="5" t="str">
        <f>VLOOKUP(J2308,[1]spp_list!$A$1:$I$200,6,0)</f>
        <v>nativeshrub</v>
      </c>
      <c r="L2308" s="5" t="str">
        <f>VLOOKUP(J2308,[1]spp_list!$A$1:$I$200,9,0)</f>
        <v>dicot_angiosperm</v>
      </c>
      <c r="M2308" s="5" t="s">
        <v>83</v>
      </c>
      <c r="N2308" s="7">
        <v>2</v>
      </c>
    </row>
    <row r="2309" spans="1:14" x14ac:dyDescent="0.25">
      <c r="A2309">
        <v>10501</v>
      </c>
      <c r="B2309">
        <v>2019</v>
      </c>
      <c r="C2309" s="4">
        <f>VLOOKUP(B2309&amp;A2309,[1]obs_dates!$C$1:$D$661,2,FALSE)</f>
        <v>44222</v>
      </c>
      <c r="D2309" t="s">
        <v>60</v>
      </c>
      <c r="E2309" t="s">
        <v>9</v>
      </c>
      <c r="F2309" t="s">
        <v>9</v>
      </c>
      <c r="G2309" t="str">
        <f t="shared" si="36"/>
        <v>ungrazed-ungrazed</v>
      </c>
      <c r="H2309" s="7">
        <v>27714</v>
      </c>
      <c r="I2309" s="17">
        <v>27713</v>
      </c>
      <c r="J2309" t="s">
        <v>30</v>
      </c>
      <c r="K2309" s="5" t="str">
        <f>VLOOKUP(J2309,[1]spp_list!$A$1:$I$200,6,0)</f>
        <v>nativetree</v>
      </c>
      <c r="L2309" s="5" t="str">
        <f>VLOOKUP(J2309,[1]spp_list!$A$1:$I$200,9,0)</f>
        <v>dicot_angiosperm</v>
      </c>
      <c r="M2309" s="5" t="s">
        <v>83</v>
      </c>
      <c r="N2309" s="7">
        <v>1</v>
      </c>
    </row>
    <row r="2310" spans="1:14" x14ac:dyDescent="0.25">
      <c r="A2310">
        <v>10501</v>
      </c>
      <c r="B2310">
        <v>2019</v>
      </c>
      <c r="C2310" s="4">
        <f>VLOOKUP(B2310&amp;A2310,[1]obs_dates!$C$1:$D$661,2,FALSE)</f>
        <v>44222</v>
      </c>
      <c r="D2310" t="s">
        <v>60</v>
      </c>
      <c r="E2310" t="s">
        <v>9</v>
      </c>
      <c r="F2310" t="s">
        <v>9</v>
      </c>
      <c r="G2310" t="str">
        <f t="shared" si="36"/>
        <v>ungrazed-ungrazed</v>
      </c>
      <c r="H2310" s="7">
        <v>27714</v>
      </c>
      <c r="I2310" s="17">
        <v>27713</v>
      </c>
      <c r="J2310" t="s">
        <v>14</v>
      </c>
      <c r="K2310" s="5" t="str">
        <f>VLOOKUP(J2310,[1]spp_list!$A$1:$I$200,6,0)</f>
        <v>nativeshrub</v>
      </c>
      <c r="L2310" s="5" t="str">
        <f>VLOOKUP(J2310,[1]spp_list!$A$1:$I$200,9,0)</f>
        <v>dicot_angiosperm</v>
      </c>
      <c r="M2310" s="5" t="s">
        <v>83</v>
      </c>
      <c r="N2310" s="7">
        <v>2</v>
      </c>
    </row>
    <row r="2311" spans="1:14" x14ac:dyDescent="0.25">
      <c r="A2311">
        <v>10501</v>
      </c>
      <c r="B2311">
        <v>2019</v>
      </c>
      <c r="C2311" s="4">
        <f>VLOOKUP(B2311&amp;A2311,[1]obs_dates!$C$1:$D$661,2,FALSE)</f>
        <v>44222</v>
      </c>
      <c r="D2311" t="s">
        <v>60</v>
      </c>
      <c r="E2311" t="s">
        <v>9</v>
      </c>
      <c r="F2311" t="s">
        <v>9</v>
      </c>
      <c r="G2311" t="str">
        <f t="shared" si="36"/>
        <v>ungrazed-ungrazed</v>
      </c>
      <c r="H2311" s="7">
        <v>27714</v>
      </c>
      <c r="I2311" s="17">
        <v>27713</v>
      </c>
      <c r="J2311" t="s">
        <v>15</v>
      </c>
      <c r="K2311" s="5" t="str">
        <f>VLOOKUP(J2311,[1]spp_list!$A$1:$I$200,6,0)</f>
        <v>nativetree</v>
      </c>
      <c r="L2311" s="5" t="str">
        <f>VLOOKUP(J2311,[1]spp_list!$A$1:$I$200,9,0)</f>
        <v>dicot_angiosperm</v>
      </c>
      <c r="M2311" s="5" t="s">
        <v>83</v>
      </c>
      <c r="N2311" s="7">
        <v>1</v>
      </c>
    </row>
    <row r="2312" spans="1:14" x14ac:dyDescent="0.25">
      <c r="A2312">
        <v>10501</v>
      </c>
      <c r="B2312">
        <v>2019</v>
      </c>
      <c r="C2312" s="4">
        <f>VLOOKUP(B2312&amp;A2312,[1]obs_dates!$C$1:$D$661,2,FALSE)</f>
        <v>44222</v>
      </c>
      <c r="D2312" t="s">
        <v>60</v>
      </c>
      <c r="E2312" t="s">
        <v>9</v>
      </c>
      <c r="F2312" t="s">
        <v>9</v>
      </c>
      <c r="G2312" t="str">
        <f t="shared" si="36"/>
        <v>ungrazed-ungrazed</v>
      </c>
      <c r="H2312" s="7">
        <v>27714</v>
      </c>
      <c r="I2312" s="17">
        <v>27713</v>
      </c>
      <c r="J2312" t="s">
        <v>23</v>
      </c>
      <c r="K2312" s="5" t="str">
        <f>VLOOKUP(J2312,[1]spp_list!$A$1:$I$200,6,0)</f>
        <v>nativetree</v>
      </c>
      <c r="L2312" s="5" t="str">
        <f>VLOOKUP(J2312,[1]spp_list!$A$1:$I$200,9,0)</f>
        <v>dicot_angiosperm</v>
      </c>
      <c r="M2312" s="5" t="s">
        <v>83</v>
      </c>
      <c r="N2312" s="7">
        <v>1</v>
      </c>
    </row>
    <row r="2313" spans="1:14" x14ac:dyDescent="0.25">
      <c r="A2313">
        <v>10501</v>
      </c>
      <c r="B2313">
        <v>2019</v>
      </c>
      <c r="C2313" s="4">
        <f>VLOOKUP(B2313&amp;A2313,[1]obs_dates!$C$1:$D$661,2,FALSE)</f>
        <v>44222</v>
      </c>
      <c r="D2313" t="s">
        <v>60</v>
      </c>
      <c r="E2313" t="s">
        <v>9</v>
      </c>
      <c r="F2313" t="s">
        <v>9</v>
      </c>
      <c r="G2313" t="str">
        <f t="shared" si="36"/>
        <v>ungrazed-ungrazed</v>
      </c>
      <c r="H2313" s="7">
        <v>27714</v>
      </c>
      <c r="I2313" s="17">
        <v>27713</v>
      </c>
      <c r="J2313" t="s">
        <v>16</v>
      </c>
      <c r="K2313" s="5" t="str">
        <f>VLOOKUP(J2313,[1]spp_list!$A$1:$I$200,6,0)</f>
        <v>nativetree</v>
      </c>
      <c r="L2313" s="5" t="str">
        <f>VLOOKUP(J2313,[1]spp_list!$A$1:$I$200,9,0)</f>
        <v>dicot_angiosperm</v>
      </c>
      <c r="M2313" s="5" t="s">
        <v>83</v>
      </c>
      <c r="N2313" s="7">
        <v>5</v>
      </c>
    </row>
    <row r="2314" spans="1:14" x14ac:dyDescent="0.25">
      <c r="A2314">
        <v>10502</v>
      </c>
      <c r="B2314">
        <v>2019</v>
      </c>
      <c r="C2314" s="4">
        <f>VLOOKUP(B2314&amp;A2314,[1]obs_dates!$C$1:$D$661,2,FALSE)</f>
        <v>44222</v>
      </c>
      <c r="D2314" t="s">
        <v>60</v>
      </c>
      <c r="E2314" t="s">
        <v>9</v>
      </c>
      <c r="F2314" t="s">
        <v>9</v>
      </c>
      <c r="G2314" t="str">
        <f t="shared" si="36"/>
        <v>ungrazed-ungrazed</v>
      </c>
      <c r="H2314" s="7">
        <v>27700</v>
      </c>
      <c r="I2314" s="17">
        <v>27716</v>
      </c>
      <c r="J2314" t="s">
        <v>30</v>
      </c>
      <c r="K2314" s="5" t="str">
        <f>VLOOKUP(J2314,[1]spp_list!$A$1:$I$200,6,0)</f>
        <v>nativetree</v>
      </c>
      <c r="L2314" s="5" t="str">
        <f>VLOOKUP(J2314,[1]spp_list!$A$1:$I$200,9,0)</f>
        <v>dicot_angiosperm</v>
      </c>
      <c r="M2314" s="5" t="s">
        <v>83</v>
      </c>
      <c r="N2314" s="7">
        <v>5</v>
      </c>
    </row>
    <row r="2315" spans="1:14" x14ac:dyDescent="0.25">
      <c r="A2315">
        <v>10502</v>
      </c>
      <c r="B2315">
        <v>2019</v>
      </c>
      <c r="C2315" s="4">
        <f>VLOOKUP(B2315&amp;A2315,[1]obs_dates!$C$1:$D$661,2,FALSE)</f>
        <v>44222</v>
      </c>
      <c r="D2315" t="s">
        <v>60</v>
      </c>
      <c r="E2315" t="s">
        <v>9</v>
      </c>
      <c r="F2315" t="s">
        <v>9</v>
      </c>
      <c r="G2315" t="str">
        <f t="shared" si="36"/>
        <v>ungrazed-ungrazed</v>
      </c>
      <c r="H2315" s="7">
        <v>27700</v>
      </c>
      <c r="I2315" s="17">
        <v>27716</v>
      </c>
      <c r="J2315" t="s">
        <v>14</v>
      </c>
      <c r="K2315" s="5" t="str">
        <f>VLOOKUP(J2315,[1]spp_list!$A$1:$I$200,6,0)</f>
        <v>nativeshrub</v>
      </c>
      <c r="L2315" s="5" t="str">
        <f>VLOOKUP(J2315,[1]spp_list!$A$1:$I$200,9,0)</f>
        <v>dicot_angiosperm</v>
      </c>
      <c r="M2315" s="5" t="s">
        <v>83</v>
      </c>
      <c r="N2315" s="7">
        <v>8</v>
      </c>
    </row>
    <row r="2316" spans="1:14" x14ac:dyDescent="0.25">
      <c r="A2316">
        <v>10502</v>
      </c>
      <c r="B2316">
        <v>2019</v>
      </c>
      <c r="C2316" s="4">
        <f>VLOOKUP(B2316&amp;A2316,[1]obs_dates!$C$1:$D$661,2,FALSE)</f>
        <v>44222</v>
      </c>
      <c r="D2316" t="s">
        <v>60</v>
      </c>
      <c r="E2316" t="s">
        <v>9</v>
      </c>
      <c r="F2316" t="s">
        <v>9</v>
      </c>
      <c r="G2316" t="str">
        <f t="shared" si="36"/>
        <v>ungrazed-ungrazed</v>
      </c>
      <c r="H2316" s="7">
        <v>27700</v>
      </c>
      <c r="I2316" s="17">
        <v>27716</v>
      </c>
      <c r="J2316" t="s">
        <v>15</v>
      </c>
      <c r="K2316" s="5" t="str">
        <f>VLOOKUP(J2316,[1]spp_list!$A$1:$I$200,6,0)</f>
        <v>nativetree</v>
      </c>
      <c r="L2316" s="5" t="str">
        <f>VLOOKUP(J2316,[1]spp_list!$A$1:$I$200,9,0)</f>
        <v>dicot_angiosperm</v>
      </c>
      <c r="M2316" s="5" t="s">
        <v>83</v>
      </c>
      <c r="N2316" s="7">
        <v>1</v>
      </c>
    </row>
    <row r="2317" spans="1:14" x14ac:dyDescent="0.25">
      <c r="A2317">
        <v>10502</v>
      </c>
      <c r="B2317">
        <v>2019</v>
      </c>
      <c r="C2317" s="4">
        <f>VLOOKUP(B2317&amp;A2317,[1]obs_dates!$C$1:$D$661,2,FALSE)</f>
        <v>44222</v>
      </c>
      <c r="D2317" t="s">
        <v>60</v>
      </c>
      <c r="E2317" t="s">
        <v>9</v>
      </c>
      <c r="F2317" t="s">
        <v>9</v>
      </c>
      <c r="G2317" t="str">
        <f t="shared" si="36"/>
        <v>ungrazed-ungrazed</v>
      </c>
      <c r="H2317" s="7">
        <v>27700</v>
      </c>
      <c r="I2317" s="17">
        <v>27716</v>
      </c>
      <c r="J2317" t="s">
        <v>23</v>
      </c>
      <c r="K2317" s="5" t="str">
        <f>VLOOKUP(J2317,[1]spp_list!$A$1:$I$200,6,0)</f>
        <v>nativetree</v>
      </c>
      <c r="L2317" s="5" t="str">
        <f>VLOOKUP(J2317,[1]spp_list!$A$1:$I$200,9,0)</f>
        <v>dicot_angiosperm</v>
      </c>
      <c r="M2317" s="5" t="s">
        <v>83</v>
      </c>
      <c r="N2317" s="7">
        <v>2</v>
      </c>
    </row>
    <row r="2318" spans="1:14" x14ac:dyDescent="0.25">
      <c r="A2318">
        <v>10502</v>
      </c>
      <c r="B2318">
        <v>2019</v>
      </c>
      <c r="C2318" s="4">
        <f>VLOOKUP(B2318&amp;A2318,[1]obs_dates!$C$1:$D$661,2,FALSE)</f>
        <v>44222</v>
      </c>
      <c r="D2318" t="s">
        <v>60</v>
      </c>
      <c r="E2318" t="s">
        <v>9</v>
      </c>
      <c r="F2318" t="s">
        <v>9</v>
      </c>
      <c r="G2318" t="str">
        <f t="shared" si="36"/>
        <v>ungrazed-ungrazed</v>
      </c>
      <c r="H2318" s="7">
        <v>27700</v>
      </c>
      <c r="I2318" s="17">
        <v>27716</v>
      </c>
      <c r="J2318" t="s">
        <v>16</v>
      </c>
      <c r="K2318" s="5" t="str">
        <f>VLOOKUP(J2318,[1]spp_list!$A$1:$I$200,6,0)</f>
        <v>nativetree</v>
      </c>
      <c r="L2318" s="5" t="str">
        <f>VLOOKUP(J2318,[1]spp_list!$A$1:$I$200,9,0)</f>
        <v>dicot_angiosperm</v>
      </c>
      <c r="M2318" s="5" t="s">
        <v>83</v>
      </c>
      <c r="N2318" s="7">
        <v>1</v>
      </c>
    </row>
    <row r="2319" spans="1:14" x14ac:dyDescent="0.25">
      <c r="A2319">
        <v>10502</v>
      </c>
      <c r="B2319">
        <v>2019</v>
      </c>
      <c r="C2319" s="4">
        <f>VLOOKUP(B2319&amp;A2319,[1]obs_dates!$C$1:$D$661,2,FALSE)</f>
        <v>44222</v>
      </c>
      <c r="D2319" t="s">
        <v>60</v>
      </c>
      <c r="E2319" t="s">
        <v>9</v>
      </c>
      <c r="F2319" t="s">
        <v>9</v>
      </c>
      <c r="G2319" t="str">
        <f t="shared" si="36"/>
        <v>ungrazed-ungrazed</v>
      </c>
      <c r="H2319" s="7">
        <v>27700</v>
      </c>
      <c r="I2319" s="17">
        <v>27716</v>
      </c>
      <c r="J2319" t="s">
        <v>17</v>
      </c>
      <c r="K2319" s="5" t="str">
        <f>VLOOKUP(J2319,[1]spp_list!$A$1:$I$200,6,0)</f>
        <v>nativetree</v>
      </c>
      <c r="L2319" s="5" t="str">
        <f>VLOOKUP(J2319,[1]spp_list!$A$1:$I$200,9,0)</f>
        <v>dicot_angiosperm</v>
      </c>
      <c r="M2319" s="5" t="s">
        <v>83</v>
      </c>
      <c r="N2319" s="7">
        <v>1</v>
      </c>
    </row>
    <row r="2320" spans="1:14" x14ac:dyDescent="0.25">
      <c r="A2320">
        <v>10502</v>
      </c>
      <c r="B2320">
        <v>2019</v>
      </c>
      <c r="C2320" s="4">
        <f>VLOOKUP(B2320&amp;A2320,[1]obs_dates!$C$1:$D$661,2,FALSE)</f>
        <v>44222</v>
      </c>
      <c r="D2320" t="s">
        <v>60</v>
      </c>
      <c r="E2320" t="s">
        <v>9</v>
      </c>
      <c r="F2320" t="s">
        <v>9</v>
      </c>
      <c r="G2320" t="str">
        <f t="shared" si="36"/>
        <v>ungrazed-ungrazed</v>
      </c>
      <c r="H2320" s="7">
        <v>27700</v>
      </c>
      <c r="I2320" s="17">
        <v>27716</v>
      </c>
      <c r="J2320" t="s">
        <v>19</v>
      </c>
      <c r="K2320" s="5" t="str">
        <f>VLOOKUP(J2320,[1]spp_list!$A$1:$I$200,6,0)</f>
        <v>nativetree</v>
      </c>
      <c r="L2320" s="5" t="str">
        <f>VLOOKUP(J2320,[1]spp_list!$A$1:$I$200,9,0)</f>
        <v>dicot_angiosperm</v>
      </c>
      <c r="M2320" s="5" t="s">
        <v>83</v>
      </c>
      <c r="N2320" s="7">
        <v>1</v>
      </c>
    </row>
    <row r="2321" spans="1:14" x14ac:dyDescent="0.25">
      <c r="A2321">
        <v>20101</v>
      </c>
      <c r="B2321">
        <v>2019</v>
      </c>
      <c r="C2321" s="4">
        <f>VLOOKUP(B2321&amp;A2321,[1]obs_dates!$C$1:$D$661,2,FALSE)</f>
        <v>44215</v>
      </c>
      <c r="D2321" t="s">
        <v>8</v>
      </c>
      <c r="E2321" t="s">
        <v>9</v>
      </c>
      <c r="F2321" t="s">
        <v>9</v>
      </c>
      <c r="G2321" t="str">
        <f t="shared" si="36"/>
        <v>ungrazed-ungrazed</v>
      </c>
      <c r="H2321" s="7">
        <v>4611</v>
      </c>
      <c r="I2321" s="7">
        <v>4612</v>
      </c>
      <c r="J2321" t="s">
        <v>10</v>
      </c>
      <c r="K2321" s="5" t="str">
        <f>VLOOKUP(J2321,[1]spp_list!$A$1:$I$200,6,0)</f>
        <v>nativetree</v>
      </c>
      <c r="L2321" s="5" t="str">
        <f>VLOOKUP(J2321,[1]spp_list!$A$1:$I$200,9,0)</f>
        <v>dicot_angiosperm</v>
      </c>
      <c r="M2321" s="5" t="s">
        <v>83</v>
      </c>
      <c r="N2321" s="7">
        <v>18</v>
      </c>
    </row>
    <row r="2322" spans="1:14" x14ac:dyDescent="0.25">
      <c r="A2322">
        <v>20101</v>
      </c>
      <c r="B2322">
        <v>2019</v>
      </c>
      <c r="C2322" s="4">
        <f>VLOOKUP(B2322&amp;A2322,[1]obs_dates!$C$1:$D$661,2,FALSE)</f>
        <v>44215</v>
      </c>
      <c r="D2322" t="s">
        <v>8</v>
      </c>
      <c r="E2322" t="s">
        <v>9</v>
      </c>
      <c r="F2322" t="s">
        <v>9</v>
      </c>
      <c r="G2322" t="str">
        <f t="shared" si="36"/>
        <v>ungrazed-ungrazed</v>
      </c>
      <c r="H2322" s="7">
        <v>4611</v>
      </c>
      <c r="I2322" s="7">
        <v>4612</v>
      </c>
      <c r="J2322" t="s">
        <v>15</v>
      </c>
      <c r="K2322" s="5" t="str">
        <f>VLOOKUP(J2322,[1]spp_list!$A$1:$I$200,6,0)</f>
        <v>nativetree</v>
      </c>
      <c r="L2322" s="5" t="str">
        <f>VLOOKUP(J2322,[1]spp_list!$A$1:$I$200,9,0)</f>
        <v>dicot_angiosperm</v>
      </c>
      <c r="M2322" s="5" t="s">
        <v>83</v>
      </c>
      <c r="N2322" s="7">
        <v>3</v>
      </c>
    </row>
    <row r="2323" spans="1:14" x14ac:dyDescent="0.25">
      <c r="A2323">
        <v>20101</v>
      </c>
      <c r="B2323">
        <v>2019</v>
      </c>
      <c r="C2323" s="4">
        <f>VLOOKUP(B2323&amp;A2323,[1]obs_dates!$C$1:$D$661,2,FALSE)</f>
        <v>44215</v>
      </c>
      <c r="D2323" t="s">
        <v>8</v>
      </c>
      <c r="E2323" t="s">
        <v>9</v>
      </c>
      <c r="F2323" t="s">
        <v>9</v>
      </c>
      <c r="G2323" t="str">
        <f t="shared" si="36"/>
        <v>ungrazed-ungrazed</v>
      </c>
      <c r="H2323" s="7">
        <v>4611</v>
      </c>
      <c r="I2323" s="7">
        <v>4612</v>
      </c>
      <c r="J2323" t="s">
        <v>16</v>
      </c>
      <c r="K2323" s="5" t="str">
        <f>VLOOKUP(J2323,[1]spp_list!$A$1:$I$200,6,0)</f>
        <v>nativetree</v>
      </c>
      <c r="L2323" s="5" t="str">
        <f>VLOOKUP(J2323,[1]spp_list!$A$1:$I$200,9,0)</f>
        <v>dicot_angiosperm</v>
      </c>
      <c r="M2323" s="5" t="s">
        <v>83</v>
      </c>
      <c r="N2323" s="7">
        <v>8</v>
      </c>
    </row>
    <row r="2324" spans="1:14" x14ac:dyDescent="0.25">
      <c r="A2324">
        <v>20101</v>
      </c>
      <c r="B2324">
        <v>2019</v>
      </c>
      <c r="C2324" s="4">
        <f>VLOOKUP(B2324&amp;A2324,[1]obs_dates!$C$1:$D$661,2,FALSE)</f>
        <v>44215</v>
      </c>
      <c r="D2324" t="s">
        <v>8</v>
      </c>
      <c r="E2324" t="s">
        <v>9</v>
      </c>
      <c r="F2324" t="s">
        <v>9</v>
      </c>
      <c r="G2324" t="str">
        <f t="shared" si="36"/>
        <v>ungrazed-ungrazed</v>
      </c>
      <c r="H2324" s="7">
        <v>4611</v>
      </c>
      <c r="I2324" s="7">
        <v>4612</v>
      </c>
      <c r="J2324" t="s">
        <v>18</v>
      </c>
      <c r="K2324" s="5" t="str">
        <f>VLOOKUP(J2324,[1]spp_list!$A$1:$I$200,6,0)</f>
        <v>nativetree</v>
      </c>
      <c r="L2324" s="5" t="str">
        <f>VLOOKUP(J2324,[1]spp_list!$A$1:$I$200,9,0)</f>
        <v>monocot_angiosperm</v>
      </c>
      <c r="M2324" s="5" t="s">
        <v>83</v>
      </c>
      <c r="N2324" s="7">
        <v>18</v>
      </c>
    </row>
    <row r="2325" spans="1:14" x14ac:dyDescent="0.25">
      <c r="A2325">
        <v>20101</v>
      </c>
      <c r="B2325">
        <v>2019</v>
      </c>
      <c r="C2325" s="4">
        <f>VLOOKUP(B2325&amp;A2325,[1]obs_dates!$C$1:$D$661,2,FALSE)</f>
        <v>44215</v>
      </c>
      <c r="D2325" t="s">
        <v>8</v>
      </c>
      <c r="E2325" t="s">
        <v>9</v>
      </c>
      <c r="F2325" t="s">
        <v>9</v>
      </c>
      <c r="G2325" t="str">
        <f t="shared" si="36"/>
        <v>ungrazed-ungrazed</v>
      </c>
      <c r="H2325" s="7">
        <v>4611</v>
      </c>
      <c r="I2325" s="7">
        <v>4612</v>
      </c>
      <c r="J2325" t="s">
        <v>19</v>
      </c>
      <c r="K2325" s="5" t="str">
        <f>VLOOKUP(J2325,[1]spp_list!$A$1:$I$200,6,0)</f>
        <v>nativetree</v>
      </c>
      <c r="L2325" s="5" t="str">
        <f>VLOOKUP(J2325,[1]spp_list!$A$1:$I$200,9,0)</f>
        <v>dicot_angiosperm</v>
      </c>
      <c r="M2325" s="5" t="s">
        <v>83</v>
      </c>
      <c r="N2325" s="7">
        <v>1</v>
      </c>
    </row>
    <row r="2326" spans="1:14" x14ac:dyDescent="0.25">
      <c r="A2326">
        <v>20102</v>
      </c>
      <c r="B2326">
        <v>2019</v>
      </c>
      <c r="C2326" s="4">
        <f>VLOOKUP(B2326&amp;A2326,[1]obs_dates!$C$1:$D$661,2,FALSE)</f>
        <v>44215</v>
      </c>
      <c r="D2326" t="s">
        <v>8</v>
      </c>
      <c r="E2326" t="s">
        <v>9</v>
      </c>
      <c r="F2326" t="s">
        <v>9</v>
      </c>
      <c r="G2326" t="str">
        <f t="shared" si="36"/>
        <v>ungrazed-ungrazed</v>
      </c>
      <c r="H2326" s="7">
        <v>4614</v>
      </c>
      <c r="I2326" s="7">
        <v>4613</v>
      </c>
      <c r="J2326" t="s">
        <v>14</v>
      </c>
      <c r="K2326" s="5" t="str">
        <f>VLOOKUP(J2326,[1]spp_list!$A$1:$I$200,6,0)</f>
        <v>nativeshrub</v>
      </c>
      <c r="L2326" s="5" t="str">
        <f>VLOOKUP(J2326,[1]spp_list!$A$1:$I$200,9,0)</f>
        <v>dicot_angiosperm</v>
      </c>
      <c r="M2326" s="5" t="s">
        <v>83</v>
      </c>
      <c r="N2326" s="7">
        <v>1</v>
      </c>
    </row>
    <row r="2327" spans="1:14" x14ac:dyDescent="0.25">
      <c r="A2327">
        <v>20102</v>
      </c>
      <c r="B2327">
        <v>2019</v>
      </c>
      <c r="C2327" s="4">
        <f>VLOOKUP(B2327&amp;A2327,[1]obs_dates!$C$1:$D$661,2,FALSE)</f>
        <v>44215</v>
      </c>
      <c r="D2327" t="s">
        <v>8</v>
      </c>
      <c r="E2327" t="s">
        <v>9</v>
      </c>
      <c r="F2327" t="s">
        <v>9</v>
      </c>
      <c r="G2327" t="str">
        <f t="shared" si="36"/>
        <v>ungrazed-ungrazed</v>
      </c>
      <c r="H2327" s="7">
        <v>4614</v>
      </c>
      <c r="I2327" s="7">
        <v>4613</v>
      </c>
      <c r="J2327" t="s">
        <v>23</v>
      </c>
      <c r="K2327" s="5" t="str">
        <f>VLOOKUP(J2327,[1]spp_list!$A$1:$I$200,6,0)</f>
        <v>nativetree</v>
      </c>
      <c r="L2327" s="5" t="str">
        <f>VLOOKUP(J2327,[1]spp_list!$A$1:$I$200,9,0)</f>
        <v>dicot_angiosperm</v>
      </c>
      <c r="M2327" s="5" t="s">
        <v>83</v>
      </c>
      <c r="N2327" s="7">
        <v>1</v>
      </c>
    </row>
    <row r="2328" spans="1:14" x14ac:dyDescent="0.25">
      <c r="A2328">
        <v>20102</v>
      </c>
      <c r="B2328">
        <v>2019</v>
      </c>
      <c r="C2328" s="4">
        <f>VLOOKUP(B2328&amp;A2328,[1]obs_dates!$C$1:$D$661,2,FALSE)</f>
        <v>44215</v>
      </c>
      <c r="D2328" t="s">
        <v>8</v>
      </c>
      <c r="E2328" t="s">
        <v>9</v>
      </c>
      <c r="F2328" t="s">
        <v>9</v>
      </c>
      <c r="G2328" t="str">
        <f t="shared" si="36"/>
        <v>ungrazed-ungrazed</v>
      </c>
      <c r="H2328" s="7">
        <v>4614</v>
      </c>
      <c r="I2328" s="7">
        <v>4613</v>
      </c>
      <c r="J2328" t="s">
        <v>16</v>
      </c>
      <c r="K2328" s="5" t="str">
        <f>VLOOKUP(J2328,[1]spp_list!$A$1:$I$200,6,0)</f>
        <v>nativetree</v>
      </c>
      <c r="L2328" s="5" t="str">
        <f>VLOOKUP(J2328,[1]spp_list!$A$1:$I$200,9,0)</f>
        <v>dicot_angiosperm</v>
      </c>
      <c r="M2328" s="5" t="s">
        <v>83</v>
      </c>
      <c r="N2328" s="7">
        <v>2</v>
      </c>
    </row>
    <row r="2329" spans="1:14" x14ac:dyDescent="0.25">
      <c r="A2329">
        <v>20102</v>
      </c>
      <c r="B2329">
        <v>2019</v>
      </c>
      <c r="C2329" s="4">
        <f>VLOOKUP(B2329&amp;A2329,[1]obs_dates!$C$1:$D$661,2,FALSE)</f>
        <v>44215</v>
      </c>
      <c r="D2329" t="s">
        <v>8</v>
      </c>
      <c r="E2329" t="s">
        <v>9</v>
      </c>
      <c r="F2329" t="s">
        <v>9</v>
      </c>
      <c r="G2329" t="str">
        <f t="shared" si="36"/>
        <v>ungrazed-ungrazed</v>
      </c>
      <c r="H2329" s="7">
        <v>4614</v>
      </c>
      <c r="I2329" s="7">
        <v>4613</v>
      </c>
      <c r="J2329" t="s">
        <v>18</v>
      </c>
      <c r="K2329" s="5" t="str">
        <f>VLOOKUP(J2329,[1]spp_list!$A$1:$I$200,6,0)</f>
        <v>nativetree</v>
      </c>
      <c r="L2329" s="5" t="str">
        <f>VLOOKUP(J2329,[1]spp_list!$A$1:$I$200,9,0)</f>
        <v>monocot_angiosperm</v>
      </c>
      <c r="M2329" s="5" t="s">
        <v>83</v>
      </c>
      <c r="N2329" s="7">
        <v>9</v>
      </c>
    </row>
    <row r="2330" spans="1:14" x14ac:dyDescent="0.25">
      <c r="A2330">
        <v>20103</v>
      </c>
      <c r="B2330">
        <v>2019</v>
      </c>
      <c r="C2330" s="4">
        <f>VLOOKUP(B2330&amp;A2330,[1]obs_dates!$C$1:$D$661,2,FALSE)</f>
        <v>44215</v>
      </c>
      <c r="D2330" t="s">
        <v>8</v>
      </c>
      <c r="E2330" t="s">
        <v>9</v>
      </c>
      <c r="F2330" t="s">
        <v>9</v>
      </c>
      <c r="G2330" t="str">
        <f t="shared" si="36"/>
        <v>ungrazed-ungrazed</v>
      </c>
      <c r="H2330" s="7">
        <v>4615</v>
      </c>
      <c r="I2330" s="7">
        <v>4616</v>
      </c>
      <c r="J2330" t="s">
        <v>30</v>
      </c>
      <c r="K2330" s="5" t="str">
        <f>VLOOKUP(J2330,[1]spp_list!$A$1:$I$200,6,0)</f>
        <v>nativetree</v>
      </c>
      <c r="L2330" s="5" t="str">
        <f>VLOOKUP(J2330,[1]spp_list!$A$1:$I$200,9,0)</f>
        <v>dicot_angiosperm</v>
      </c>
      <c r="M2330" s="5" t="s">
        <v>83</v>
      </c>
      <c r="N2330" s="7">
        <v>1</v>
      </c>
    </row>
    <row r="2331" spans="1:14" x14ac:dyDescent="0.25">
      <c r="A2331">
        <v>20103</v>
      </c>
      <c r="B2331">
        <v>2019</v>
      </c>
      <c r="C2331" s="4">
        <f>VLOOKUP(B2331&amp;A2331,[1]obs_dates!$C$1:$D$661,2,FALSE)</f>
        <v>44215</v>
      </c>
      <c r="D2331" t="s">
        <v>8</v>
      </c>
      <c r="E2331" t="s">
        <v>9</v>
      </c>
      <c r="F2331" t="s">
        <v>9</v>
      </c>
      <c r="G2331" t="str">
        <f t="shared" si="36"/>
        <v>ungrazed-ungrazed</v>
      </c>
      <c r="H2331" s="7">
        <v>4615</v>
      </c>
      <c r="I2331" s="7">
        <v>4616</v>
      </c>
      <c r="J2331" s="18" t="s">
        <v>22</v>
      </c>
      <c r="K2331" s="5" t="str">
        <f>VLOOKUP(J2331,[1]spp_list!$A$1:$I$200,6,0)</f>
        <v>nativetreefern</v>
      </c>
      <c r="L2331" s="5" t="str">
        <f>VLOOKUP(J2331,[1]spp_list!$A$1:$I$200,9,0)</f>
        <v>ferns_and_lycophytes</v>
      </c>
      <c r="M2331" s="5" t="s">
        <v>83</v>
      </c>
      <c r="N2331" s="7">
        <v>2</v>
      </c>
    </row>
    <row r="2332" spans="1:14" x14ac:dyDescent="0.25">
      <c r="A2332">
        <v>20103</v>
      </c>
      <c r="B2332">
        <v>2019</v>
      </c>
      <c r="C2332" s="4">
        <f>VLOOKUP(B2332&amp;A2332,[1]obs_dates!$C$1:$D$661,2,FALSE)</f>
        <v>44215</v>
      </c>
      <c r="D2332" t="s">
        <v>8</v>
      </c>
      <c r="E2332" t="s">
        <v>9</v>
      </c>
      <c r="F2332" t="s">
        <v>9</v>
      </c>
      <c r="G2332" t="str">
        <f t="shared" si="36"/>
        <v>ungrazed-ungrazed</v>
      </c>
      <c r="H2332" s="7">
        <v>4615</v>
      </c>
      <c r="I2332" s="7">
        <v>4616</v>
      </c>
      <c r="J2332" t="s">
        <v>13</v>
      </c>
      <c r="K2332" s="5" t="str">
        <f>VLOOKUP(J2332,[1]spp_list!$A$1:$I$200,6,0)</f>
        <v>nativetreefern</v>
      </c>
      <c r="L2332" s="5" t="str">
        <f>VLOOKUP(J2332,[1]spp_list!$A$1:$I$200,9,0)</f>
        <v>ferns_and_lycophytes</v>
      </c>
      <c r="M2332" s="5" t="s">
        <v>83</v>
      </c>
      <c r="N2332" s="7">
        <v>2</v>
      </c>
    </row>
    <row r="2333" spans="1:14" x14ac:dyDescent="0.25">
      <c r="A2333">
        <v>20103</v>
      </c>
      <c r="B2333">
        <v>2019</v>
      </c>
      <c r="C2333" s="4">
        <f>VLOOKUP(B2333&amp;A2333,[1]obs_dates!$C$1:$D$661,2,FALSE)</f>
        <v>44215</v>
      </c>
      <c r="D2333" t="s">
        <v>8</v>
      </c>
      <c r="E2333" t="s">
        <v>9</v>
      </c>
      <c r="F2333" t="s">
        <v>9</v>
      </c>
      <c r="G2333" t="str">
        <f t="shared" si="36"/>
        <v>ungrazed-ungrazed</v>
      </c>
      <c r="H2333" s="7">
        <v>4615</v>
      </c>
      <c r="I2333" s="7">
        <v>4616</v>
      </c>
      <c r="J2333" t="s">
        <v>14</v>
      </c>
      <c r="K2333" s="5" t="str">
        <f>VLOOKUP(J2333,[1]spp_list!$A$1:$I$200,6,0)</f>
        <v>nativeshrub</v>
      </c>
      <c r="L2333" s="5" t="str">
        <f>VLOOKUP(J2333,[1]spp_list!$A$1:$I$200,9,0)</f>
        <v>dicot_angiosperm</v>
      </c>
      <c r="M2333" s="5" t="s">
        <v>83</v>
      </c>
      <c r="N2333" s="7">
        <v>4</v>
      </c>
    </row>
    <row r="2334" spans="1:14" x14ac:dyDescent="0.25">
      <c r="A2334">
        <v>20103</v>
      </c>
      <c r="B2334">
        <v>2019</v>
      </c>
      <c r="C2334" s="4">
        <f>VLOOKUP(B2334&amp;A2334,[1]obs_dates!$C$1:$D$661,2,FALSE)</f>
        <v>44215</v>
      </c>
      <c r="D2334" t="s">
        <v>8</v>
      </c>
      <c r="E2334" t="s">
        <v>9</v>
      </c>
      <c r="F2334" t="s">
        <v>9</v>
      </c>
      <c r="G2334" t="str">
        <f t="shared" si="36"/>
        <v>ungrazed-ungrazed</v>
      </c>
      <c r="H2334" s="7">
        <v>4615</v>
      </c>
      <c r="I2334" s="7">
        <v>4616</v>
      </c>
      <c r="J2334" t="s">
        <v>15</v>
      </c>
      <c r="K2334" s="5" t="str">
        <f>VLOOKUP(J2334,[1]spp_list!$A$1:$I$200,6,0)</f>
        <v>nativetree</v>
      </c>
      <c r="L2334" s="5" t="str">
        <f>VLOOKUP(J2334,[1]spp_list!$A$1:$I$200,9,0)</f>
        <v>dicot_angiosperm</v>
      </c>
      <c r="M2334" s="5" t="s">
        <v>83</v>
      </c>
      <c r="N2334" s="11">
        <v>9</v>
      </c>
    </row>
    <row r="2335" spans="1:14" x14ac:dyDescent="0.25">
      <c r="A2335">
        <v>20103</v>
      </c>
      <c r="B2335">
        <v>2019</v>
      </c>
      <c r="C2335" s="4">
        <f>VLOOKUP(B2335&amp;A2335,[1]obs_dates!$C$1:$D$661,2,FALSE)</f>
        <v>44215</v>
      </c>
      <c r="D2335" t="s">
        <v>8</v>
      </c>
      <c r="E2335" t="s">
        <v>9</v>
      </c>
      <c r="F2335" t="s">
        <v>9</v>
      </c>
      <c r="G2335" t="str">
        <f t="shared" si="36"/>
        <v>ungrazed-ungrazed</v>
      </c>
      <c r="H2335" s="7">
        <v>4615</v>
      </c>
      <c r="I2335" s="7">
        <v>4616</v>
      </c>
      <c r="J2335" t="s">
        <v>16</v>
      </c>
      <c r="K2335" s="5" t="str">
        <f>VLOOKUP(J2335,[1]spp_list!$A$1:$I$200,6,0)</f>
        <v>nativetree</v>
      </c>
      <c r="L2335" s="5" t="str">
        <f>VLOOKUP(J2335,[1]spp_list!$A$1:$I$200,9,0)</f>
        <v>dicot_angiosperm</v>
      </c>
      <c r="M2335" s="5" t="s">
        <v>83</v>
      </c>
      <c r="N2335" s="7">
        <v>4</v>
      </c>
    </row>
    <row r="2336" spans="1:14" x14ac:dyDescent="0.25">
      <c r="A2336">
        <v>20103</v>
      </c>
      <c r="B2336">
        <v>2019</v>
      </c>
      <c r="C2336" s="4">
        <f>VLOOKUP(B2336&amp;A2336,[1]obs_dates!$C$1:$D$661,2,FALSE)</f>
        <v>44215</v>
      </c>
      <c r="D2336" t="s">
        <v>8</v>
      </c>
      <c r="E2336" t="s">
        <v>9</v>
      </c>
      <c r="F2336" t="s">
        <v>9</v>
      </c>
      <c r="G2336" t="str">
        <f t="shared" si="36"/>
        <v>ungrazed-ungrazed</v>
      </c>
      <c r="H2336" s="7">
        <v>4615</v>
      </c>
      <c r="I2336" s="7">
        <v>4616</v>
      </c>
      <c r="J2336" t="s">
        <v>18</v>
      </c>
      <c r="K2336" s="5" t="str">
        <f>VLOOKUP(J2336,[1]spp_list!$A$1:$I$200,6,0)</f>
        <v>nativetree</v>
      </c>
      <c r="L2336" s="5" t="str">
        <f>VLOOKUP(J2336,[1]spp_list!$A$1:$I$200,9,0)</f>
        <v>monocot_angiosperm</v>
      </c>
      <c r="M2336" s="5" t="s">
        <v>83</v>
      </c>
      <c r="N2336" s="7">
        <v>5</v>
      </c>
    </row>
    <row r="2337" spans="1:14" x14ac:dyDescent="0.25">
      <c r="A2337">
        <v>20201</v>
      </c>
      <c r="B2337">
        <v>2019</v>
      </c>
      <c r="C2337" s="4">
        <f>VLOOKUP(B2337&amp;A2337,[1]obs_dates!$C$1:$D$661,2,FALSE)</f>
        <v>44270</v>
      </c>
      <c r="D2337" t="s">
        <v>8</v>
      </c>
      <c r="E2337" t="s">
        <v>9</v>
      </c>
      <c r="F2337" t="s">
        <v>9</v>
      </c>
      <c r="G2337" t="str">
        <f t="shared" si="36"/>
        <v>ungrazed-ungrazed</v>
      </c>
      <c r="H2337" s="7">
        <v>4618</v>
      </c>
      <c r="I2337" s="7">
        <v>4617</v>
      </c>
      <c r="J2337" t="s">
        <v>26</v>
      </c>
      <c r="K2337" s="5" t="str">
        <f>VLOOKUP(J2337,[1]spp_list!$A$1:$I$200,6,0)</f>
        <v>nativetree</v>
      </c>
      <c r="L2337" s="5" t="str">
        <f>VLOOKUP(J2337,[1]spp_list!$A$1:$I$200,9,0)</f>
        <v>dicot_angiosperm</v>
      </c>
      <c r="M2337" s="5" t="s">
        <v>83</v>
      </c>
      <c r="N2337" s="7">
        <v>1</v>
      </c>
    </row>
    <row r="2338" spans="1:14" x14ac:dyDescent="0.25">
      <c r="A2338">
        <v>20201</v>
      </c>
      <c r="B2338">
        <v>2019</v>
      </c>
      <c r="C2338" s="4">
        <f>VLOOKUP(B2338&amp;A2338,[1]obs_dates!$C$1:$D$661,2,FALSE)</f>
        <v>44270</v>
      </c>
      <c r="D2338" t="s">
        <v>8</v>
      </c>
      <c r="E2338" t="s">
        <v>9</v>
      </c>
      <c r="F2338" t="s">
        <v>9</v>
      </c>
      <c r="G2338" t="str">
        <f t="shared" si="36"/>
        <v>ungrazed-ungrazed</v>
      </c>
      <c r="H2338" s="7">
        <v>4618</v>
      </c>
      <c r="I2338" s="7">
        <v>4617</v>
      </c>
      <c r="J2338" t="s">
        <v>36</v>
      </c>
      <c r="K2338" s="5" t="str">
        <f>VLOOKUP(J2338,[1]spp_list!$A$1:$I$200,6,0)</f>
        <v>nativetree</v>
      </c>
      <c r="L2338" s="5" t="str">
        <f>VLOOKUP(J2338,[1]spp_list!$A$1:$I$200,9,0)</f>
        <v>dicot_angiosperm</v>
      </c>
      <c r="M2338" s="5" t="s">
        <v>83</v>
      </c>
      <c r="N2338" s="7">
        <v>2</v>
      </c>
    </row>
    <row r="2339" spans="1:14" x14ac:dyDescent="0.25">
      <c r="A2339">
        <v>20201</v>
      </c>
      <c r="B2339">
        <v>2019</v>
      </c>
      <c r="C2339" s="4">
        <f>VLOOKUP(B2339&amp;A2339,[1]obs_dates!$C$1:$D$661,2,FALSE)</f>
        <v>44270</v>
      </c>
      <c r="D2339" t="s">
        <v>8</v>
      </c>
      <c r="E2339" t="s">
        <v>9</v>
      </c>
      <c r="F2339" t="s">
        <v>9</v>
      </c>
      <c r="G2339" t="str">
        <f t="shared" si="36"/>
        <v>ungrazed-ungrazed</v>
      </c>
      <c r="H2339" s="7">
        <v>4618</v>
      </c>
      <c r="I2339" s="7">
        <v>4617</v>
      </c>
      <c r="J2339" t="s">
        <v>30</v>
      </c>
      <c r="K2339" s="5" t="str">
        <f>VLOOKUP(J2339,[1]spp_list!$A$1:$I$200,6,0)</f>
        <v>nativetree</v>
      </c>
      <c r="L2339" s="5" t="str">
        <f>VLOOKUP(J2339,[1]spp_list!$A$1:$I$200,9,0)</f>
        <v>dicot_angiosperm</v>
      </c>
      <c r="M2339" s="5" t="s">
        <v>83</v>
      </c>
      <c r="N2339" s="7">
        <v>6</v>
      </c>
    </row>
    <row r="2340" spans="1:14" x14ac:dyDescent="0.25">
      <c r="A2340">
        <v>20201</v>
      </c>
      <c r="B2340">
        <v>2019</v>
      </c>
      <c r="C2340" s="4">
        <f>VLOOKUP(B2340&amp;A2340,[1]obs_dates!$C$1:$D$661,2,FALSE)</f>
        <v>44270</v>
      </c>
      <c r="D2340" t="s">
        <v>8</v>
      </c>
      <c r="E2340" t="s">
        <v>9</v>
      </c>
      <c r="F2340" t="s">
        <v>9</v>
      </c>
      <c r="G2340" t="str">
        <f t="shared" si="36"/>
        <v>ungrazed-ungrazed</v>
      </c>
      <c r="H2340" s="7">
        <v>4618</v>
      </c>
      <c r="I2340" s="7">
        <v>4617</v>
      </c>
      <c r="J2340" t="s">
        <v>15</v>
      </c>
      <c r="K2340" s="5" t="str">
        <f>VLOOKUP(J2340,[1]spp_list!$A$1:$I$200,6,0)</f>
        <v>nativetree</v>
      </c>
      <c r="L2340" s="5" t="str">
        <f>VLOOKUP(J2340,[1]spp_list!$A$1:$I$200,9,0)</f>
        <v>dicot_angiosperm</v>
      </c>
      <c r="M2340" s="5" t="s">
        <v>83</v>
      </c>
      <c r="N2340" s="7">
        <v>34</v>
      </c>
    </row>
    <row r="2341" spans="1:14" x14ac:dyDescent="0.25">
      <c r="A2341">
        <v>20201</v>
      </c>
      <c r="B2341">
        <v>2019</v>
      </c>
      <c r="C2341" s="4">
        <f>VLOOKUP(B2341&amp;A2341,[1]obs_dates!$C$1:$D$661,2,FALSE)</f>
        <v>44270</v>
      </c>
      <c r="D2341" t="s">
        <v>8</v>
      </c>
      <c r="E2341" t="s">
        <v>9</v>
      </c>
      <c r="F2341" t="s">
        <v>9</v>
      </c>
      <c r="G2341" t="str">
        <f t="shared" si="36"/>
        <v>ungrazed-ungrazed</v>
      </c>
      <c r="H2341" s="7">
        <v>4618</v>
      </c>
      <c r="I2341" s="7">
        <v>4617</v>
      </c>
      <c r="J2341" t="s">
        <v>23</v>
      </c>
      <c r="K2341" s="5" t="str">
        <f>VLOOKUP(J2341,[1]spp_list!$A$1:$I$200,6,0)</f>
        <v>nativetree</v>
      </c>
      <c r="L2341" s="5" t="str">
        <f>VLOOKUP(J2341,[1]spp_list!$A$1:$I$200,9,0)</f>
        <v>dicot_angiosperm</v>
      </c>
      <c r="M2341" s="5" t="s">
        <v>83</v>
      </c>
      <c r="N2341" s="7">
        <v>1</v>
      </c>
    </row>
    <row r="2342" spans="1:14" x14ac:dyDescent="0.25">
      <c r="A2342">
        <v>20201</v>
      </c>
      <c r="B2342">
        <v>2019</v>
      </c>
      <c r="C2342" s="4">
        <f>VLOOKUP(B2342&amp;A2342,[1]obs_dates!$C$1:$D$661,2,FALSE)</f>
        <v>44270</v>
      </c>
      <c r="D2342" t="s">
        <v>8</v>
      </c>
      <c r="E2342" t="s">
        <v>9</v>
      </c>
      <c r="F2342" t="s">
        <v>9</v>
      </c>
      <c r="G2342" t="str">
        <f t="shared" si="36"/>
        <v>ungrazed-ungrazed</v>
      </c>
      <c r="H2342" s="7">
        <v>4618</v>
      </c>
      <c r="I2342" s="7">
        <v>4617</v>
      </c>
      <c r="J2342" t="s">
        <v>16</v>
      </c>
      <c r="K2342" s="5" t="str">
        <f>VLOOKUP(J2342,[1]spp_list!$A$1:$I$200,6,0)</f>
        <v>nativetree</v>
      </c>
      <c r="L2342" s="5" t="str">
        <f>VLOOKUP(J2342,[1]spp_list!$A$1:$I$200,9,0)</f>
        <v>dicot_angiosperm</v>
      </c>
      <c r="M2342" s="5" t="s">
        <v>83</v>
      </c>
      <c r="N2342" s="7">
        <v>27</v>
      </c>
    </row>
    <row r="2343" spans="1:14" x14ac:dyDescent="0.25">
      <c r="A2343">
        <v>20201</v>
      </c>
      <c r="B2343">
        <v>2019</v>
      </c>
      <c r="C2343" s="4">
        <f>VLOOKUP(B2343&amp;A2343,[1]obs_dates!$C$1:$D$661,2,FALSE)</f>
        <v>44270</v>
      </c>
      <c r="D2343" t="s">
        <v>8</v>
      </c>
      <c r="E2343" t="s">
        <v>9</v>
      </c>
      <c r="F2343" t="s">
        <v>9</v>
      </c>
      <c r="G2343" t="str">
        <f t="shared" si="36"/>
        <v>ungrazed-ungrazed</v>
      </c>
      <c r="H2343" s="7">
        <v>4618</v>
      </c>
      <c r="I2343" s="7">
        <v>4617</v>
      </c>
      <c r="J2343" t="s">
        <v>19</v>
      </c>
      <c r="K2343" s="5" t="str">
        <f>VLOOKUP(J2343,[1]spp_list!$A$1:$I$200,6,0)</f>
        <v>nativetree</v>
      </c>
      <c r="L2343" s="5" t="str">
        <f>VLOOKUP(J2343,[1]spp_list!$A$1:$I$200,9,0)</f>
        <v>dicot_angiosperm</v>
      </c>
      <c r="M2343" s="5" t="s">
        <v>83</v>
      </c>
      <c r="N2343" s="7">
        <v>6</v>
      </c>
    </row>
    <row r="2344" spans="1:14" x14ac:dyDescent="0.25">
      <c r="A2344">
        <v>20202</v>
      </c>
      <c r="B2344">
        <v>2019</v>
      </c>
      <c r="C2344" s="4">
        <f>VLOOKUP(B2344&amp;A2344,[1]obs_dates!$C$1:$D$661,2,FALSE)</f>
        <v>44270</v>
      </c>
      <c r="D2344" t="s">
        <v>8</v>
      </c>
      <c r="E2344" t="s">
        <v>9</v>
      </c>
      <c r="F2344" t="s">
        <v>9</v>
      </c>
      <c r="G2344" t="str">
        <f t="shared" si="36"/>
        <v>ungrazed-ungrazed</v>
      </c>
      <c r="H2344" s="7">
        <v>4619</v>
      </c>
      <c r="I2344" s="7">
        <v>4620</v>
      </c>
      <c r="J2344" t="s">
        <v>10</v>
      </c>
      <c r="K2344" s="5" t="str">
        <f>VLOOKUP(J2344,[1]spp_list!$A$1:$I$200,6,0)</f>
        <v>nativetree</v>
      </c>
      <c r="L2344" s="5" t="str">
        <f>VLOOKUP(J2344,[1]spp_list!$A$1:$I$200,9,0)</f>
        <v>dicot_angiosperm</v>
      </c>
      <c r="M2344" s="5" t="s">
        <v>83</v>
      </c>
      <c r="N2344" s="7">
        <v>1</v>
      </c>
    </row>
    <row r="2345" spans="1:14" x14ac:dyDescent="0.25">
      <c r="A2345">
        <v>20202</v>
      </c>
      <c r="B2345">
        <v>2019</v>
      </c>
      <c r="C2345" s="4">
        <f>VLOOKUP(B2345&amp;A2345,[1]obs_dates!$C$1:$D$661,2,FALSE)</f>
        <v>44270</v>
      </c>
      <c r="D2345" t="s">
        <v>8</v>
      </c>
      <c r="E2345" t="s">
        <v>9</v>
      </c>
      <c r="F2345" t="s">
        <v>9</v>
      </c>
      <c r="G2345" t="str">
        <f t="shared" si="36"/>
        <v>ungrazed-ungrazed</v>
      </c>
      <c r="H2345" s="7">
        <v>4619</v>
      </c>
      <c r="I2345" s="7">
        <v>4620</v>
      </c>
      <c r="J2345" t="s">
        <v>30</v>
      </c>
      <c r="K2345" s="5" t="str">
        <f>VLOOKUP(J2345,[1]spp_list!$A$1:$I$200,6,0)</f>
        <v>nativetree</v>
      </c>
      <c r="L2345" s="5" t="str">
        <f>VLOOKUP(J2345,[1]spp_list!$A$1:$I$200,9,0)</f>
        <v>dicot_angiosperm</v>
      </c>
      <c r="M2345" s="5" t="s">
        <v>83</v>
      </c>
      <c r="N2345" s="7">
        <v>2</v>
      </c>
    </row>
    <row r="2346" spans="1:14" x14ac:dyDescent="0.25">
      <c r="A2346">
        <v>20202</v>
      </c>
      <c r="B2346">
        <v>2019</v>
      </c>
      <c r="C2346" s="4">
        <f>VLOOKUP(B2346&amp;A2346,[1]obs_dates!$C$1:$D$661,2,FALSE)</f>
        <v>44270</v>
      </c>
      <c r="D2346" t="s">
        <v>8</v>
      </c>
      <c r="E2346" t="s">
        <v>9</v>
      </c>
      <c r="F2346" t="s">
        <v>9</v>
      </c>
      <c r="G2346" t="str">
        <f t="shared" si="36"/>
        <v>ungrazed-ungrazed</v>
      </c>
      <c r="H2346" s="7">
        <v>4619</v>
      </c>
      <c r="I2346" s="7">
        <v>4620</v>
      </c>
      <c r="J2346" t="s">
        <v>14</v>
      </c>
      <c r="K2346" s="5" t="str">
        <f>VLOOKUP(J2346,[1]spp_list!$A$1:$I$200,6,0)</f>
        <v>nativeshrub</v>
      </c>
      <c r="L2346" s="5" t="str">
        <f>VLOOKUP(J2346,[1]spp_list!$A$1:$I$200,9,0)</f>
        <v>dicot_angiosperm</v>
      </c>
      <c r="M2346" s="5" t="s">
        <v>83</v>
      </c>
      <c r="N2346" s="7">
        <v>2</v>
      </c>
    </row>
    <row r="2347" spans="1:14" x14ac:dyDescent="0.25">
      <c r="A2347">
        <v>20202</v>
      </c>
      <c r="B2347">
        <v>2019</v>
      </c>
      <c r="C2347" s="4">
        <f>VLOOKUP(B2347&amp;A2347,[1]obs_dates!$C$1:$D$661,2,FALSE)</f>
        <v>44270</v>
      </c>
      <c r="D2347" t="s">
        <v>8</v>
      </c>
      <c r="E2347" t="s">
        <v>9</v>
      </c>
      <c r="F2347" t="s">
        <v>9</v>
      </c>
      <c r="G2347" t="str">
        <f t="shared" si="36"/>
        <v>ungrazed-ungrazed</v>
      </c>
      <c r="H2347" s="7">
        <v>4619</v>
      </c>
      <c r="I2347" s="7">
        <v>4620</v>
      </c>
      <c r="J2347" t="s">
        <v>16</v>
      </c>
      <c r="K2347" s="5" t="str">
        <f>VLOOKUP(J2347,[1]spp_list!$A$1:$I$200,6,0)</f>
        <v>nativetree</v>
      </c>
      <c r="L2347" s="5" t="str">
        <f>VLOOKUP(J2347,[1]spp_list!$A$1:$I$200,9,0)</f>
        <v>dicot_angiosperm</v>
      </c>
      <c r="M2347" s="5" t="s">
        <v>83</v>
      </c>
      <c r="N2347" s="11">
        <v>15</v>
      </c>
    </row>
    <row r="2348" spans="1:14" x14ac:dyDescent="0.25">
      <c r="A2348">
        <v>20202</v>
      </c>
      <c r="B2348">
        <v>2019</v>
      </c>
      <c r="C2348" s="4">
        <f>VLOOKUP(B2348&amp;A2348,[1]obs_dates!$C$1:$D$661,2,FALSE)</f>
        <v>44270</v>
      </c>
      <c r="D2348" t="s">
        <v>8</v>
      </c>
      <c r="E2348" t="s">
        <v>9</v>
      </c>
      <c r="F2348" t="s">
        <v>9</v>
      </c>
      <c r="G2348" t="str">
        <f t="shared" si="36"/>
        <v>ungrazed-ungrazed</v>
      </c>
      <c r="H2348" s="7">
        <v>4619</v>
      </c>
      <c r="I2348" s="7">
        <v>4620</v>
      </c>
      <c r="J2348" t="s">
        <v>38</v>
      </c>
      <c r="K2348" s="5" t="str">
        <f>VLOOKUP(J2348,[1]spp_list!$A$1:$I$200,6,0)</f>
        <v>nativetree</v>
      </c>
      <c r="L2348" s="5" t="str">
        <f>VLOOKUP(J2348,[1]spp_list!$A$1:$I$200,9,0)</f>
        <v>dicot_angiosperm</v>
      </c>
      <c r="M2348" s="5" t="s">
        <v>83</v>
      </c>
      <c r="N2348" s="7">
        <v>1</v>
      </c>
    </row>
    <row r="2349" spans="1:14" x14ac:dyDescent="0.25">
      <c r="A2349">
        <v>20202</v>
      </c>
      <c r="B2349">
        <v>2019</v>
      </c>
      <c r="C2349" s="4">
        <f>VLOOKUP(B2349&amp;A2349,[1]obs_dates!$C$1:$D$661,2,FALSE)</f>
        <v>44270</v>
      </c>
      <c r="D2349" t="s">
        <v>8</v>
      </c>
      <c r="E2349" t="s">
        <v>9</v>
      </c>
      <c r="F2349" t="s">
        <v>9</v>
      </c>
      <c r="G2349" t="str">
        <f t="shared" si="36"/>
        <v>ungrazed-ungrazed</v>
      </c>
      <c r="H2349" s="7">
        <v>4619</v>
      </c>
      <c r="I2349" s="7">
        <v>4620</v>
      </c>
      <c r="J2349" t="s">
        <v>19</v>
      </c>
      <c r="K2349" s="5" t="str">
        <f>VLOOKUP(J2349,[1]spp_list!$A$1:$I$200,6,0)</f>
        <v>nativetree</v>
      </c>
      <c r="L2349" s="5" t="str">
        <f>VLOOKUP(J2349,[1]spp_list!$A$1:$I$200,9,0)</f>
        <v>dicot_angiosperm</v>
      </c>
      <c r="M2349" s="5" t="s">
        <v>83</v>
      </c>
      <c r="N2349" s="7">
        <v>2</v>
      </c>
    </row>
    <row r="2350" spans="1:14" x14ac:dyDescent="0.25">
      <c r="A2350">
        <v>20301</v>
      </c>
      <c r="B2350">
        <v>2019</v>
      </c>
      <c r="C2350" s="4">
        <f>VLOOKUP(B2350&amp;A2350,[1]obs_dates!$C$1:$D$661,2,FALSE)</f>
        <v>44216</v>
      </c>
      <c r="D2350" t="s">
        <v>8</v>
      </c>
      <c r="E2350" t="s">
        <v>9</v>
      </c>
      <c r="F2350" t="s">
        <v>9</v>
      </c>
      <c r="G2350" t="str">
        <f t="shared" si="36"/>
        <v>ungrazed-ungrazed</v>
      </c>
      <c r="H2350" s="11">
        <v>4764</v>
      </c>
      <c r="I2350" s="11">
        <v>4763</v>
      </c>
      <c r="J2350" t="s">
        <v>30</v>
      </c>
      <c r="K2350" s="5" t="str">
        <f>VLOOKUP(J2350,[1]spp_list!$A$1:$I$200,6,0)</f>
        <v>nativetree</v>
      </c>
      <c r="L2350" s="5" t="str">
        <f>VLOOKUP(J2350,[1]spp_list!$A$1:$I$200,9,0)</f>
        <v>dicot_angiosperm</v>
      </c>
      <c r="M2350" s="5" t="s">
        <v>83</v>
      </c>
      <c r="N2350" s="7">
        <v>1</v>
      </c>
    </row>
    <row r="2351" spans="1:14" x14ac:dyDescent="0.25">
      <c r="A2351">
        <v>20301</v>
      </c>
      <c r="B2351">
        <v>2019</v>
      </c>
      <c r="C2351" s="4">
        <f>VLOOKUP(B2351&amp;A2351,[1]obs_dates!$C$1:$D$661,2,FALSE)</f>
        <v>44216</v>
      </c>
      <c r="D2351" t="s">
        <v>8</v>
      </c>
      <c r="E2351" t="s">
        <v>9</v>
      </c>
      <c r="F2351" t="s">
        <v>9</v>
      </c>
      <c r="G2351" t="str">
        <f t="shared" si="36"/>
        <v>ungrazed-ungrazed</v>
      </c>
      <c r="H2351" s="11">
        <v>4764</v>
      </c>
      <c r="I2351" s="11">
        <v>4763</v>
      </c>
      <c r="J2351" t="s">
        <v>15</v>
      </c>
      <c r="K2351" s="5" t="str">
        <f>VLOOKUP(J2351,[1]spp_list!$A$1:$I$200,6,0)</f>
        <v>nativetree</v>
      </c>
      <c r="L2351" s="5" t="str">
        <f>VLOOKUP(J2351,[1]spp_list!$A$1:$I$200,9,0)</f>
        <v>dicot_angiosperm</v>
      </c>
      <c r="M2351" s="5" t="s">
        <v>83</v>
      </c>
      <c r="N2351" s="7">
        <v>1</v>
      </c>
    </row>
    <row r="2352" spans="1:14" x14ac:dyDescent="0.25">
      <c r="A2352">
        <v>20301</v>
      </c>
      <c r="B2352">
        <v>2019</v>
      </c>
      <c r="C2352" s="4">
        <f>VLOOKUP(B2352&amp;A2352,[1]obs_dates!$C$1:$D$661,2,FALSE)</f>
        <v>44216</v>
      </c>
      <c r="D2352" t="s">
        <v>8</v>
      </c>
      <c r="E2352" t="s">
        <v>9</v>
      </c>
      <c r="F2352" t="s">
        <v>9</v>
      </c>
      <c r="G2352" t="str">
        <f t="shared" si="36"/>
        <v>ungrazed-ungrazed</v>
      </c>
      <c r="H2352" s="11">
        <v>4764</v>
      </c>
      <c r="I2352" s="11">
        <v>4763</v>
      </c>
      <c r="J2352" t="s">
        <v>23</v>
      </c>
      <c r="K2352" s="5" t="str">
        <f>VLOOKUP(J2352,[1]spp_list!$A$1:$I$200,6,0)</f>
        <v>nativetree</v>
      </c>
      <c r="L2352" s="5" t="str">
        <f>VLOOKUP(J2352,[1]spp_list!$A$1:$I$200,9,0)</f>
        <v>dicot_angiosperm</v>
      </c>
      <c r="M2352" s="5" t="s">
        <v>83</v>
      </c>
      <c r="N2352" s="7">
        <v>1</v>
      </c>
    </row>
    <row r="2353" spans="1:14" x14ac:dyDescent="0.25">
      <c r="A2353">
        <v>20301</v>
      </c>
      <c r="B2353">
        <v>2019</v>
      </c>
      <c r="C2353" s="4">
        <f>VLOOKUP(B2353&amp;A2353,[1]obs_dates!$C$1:$D$661,2,FALSE)</f>
        <v>44216</v>
      </c>
      <c r="D2353" t="s">
        <v>8</v>
      </c>
      <c r="E2353" t="s">
        <v>9</v>
      </c>
      <c r="F2353" t="s">
        <v>9</v>
      </c>
      <c r="G2353" t="str">
        <f t="shared" si="36"/>
        <v>ungrazed-ungrazed</v>
      </c>
      <c r="H2353" s="11">
        <v>4764</v>
      </c>
      <c r="I2353" s="11">
        <v>4763</v>
      </c>
      <c r="J2353" t="s">
        <v>32</v>
      </c>
      <c r="K2353" s="5" t="str">
        <f>VLOOKUP(J2353,[1]spp_list!$A$1:$I$200,6,0)</f>
        <v>nativeshrub</v>
      </c>
      <c r="L2353" s="5" t="str">
        <f>VLOOKUP(J2353,[1]spp_list!$A$1:$I$200,9,0)</f>
        <v>dicot_angiosperm</v>
      </c>
      <c r="M2353" s="5" t="s">
        <v>83</v>
      </c>
      <c r="N2353" s="7">
        <v>2</v>
      </c>
    </row>
    <row r="2354" spans="1:14" x14ac:dyDescent="0.25">
      <c r="A2354">
        <v>20301</v>
      </c>
      <c r="B2354">
        <v>2019</v>
      </c>
      <c r="C2354" s="4">
        <f>VLOOKUP(B2354&amp;A2354,[1]obs_dates!$C$1:$D$661,2,FALSE)</f>
        <v>44216</v>
      </c>
      <c r="D2354" t="s">
        <v>8</v>
      </c>
      <c r="E2354" t="s">
        <v>9</v>
      </c>
      <c r="F2354" t="s">
        <v>9</v>
      </c>
      <c r="G2354" t="str">
        <f t="shared" si="36"/>
        <v>ungrazed-ungrazed</v>
      </c>
      <c r="H2354" s="11">
        <v>4764</v>
      </c>
      <c r="I2354" s="11">
        <v>4763</v>
      </c>
      <c r="J2354" t="s">
        <v>16</v>
      </c>
      <c r="K2354" s="5" t="str">
        <f>VLOOKUP(J2354,[1]spp_list!$A$1:$I$200,6,0)</f>
        <v>nativetree</v>
      </c>
      <c r="L2354" s="5" t="str">
        <f>VLOOKUP(J2354,[1]spp_list!$A$1:$I$200,9,0)</f>
        <v>dicot_angiosperm</v>
      </c>
      <c r="M2354" s="5" t="s">
        <v>83</v>
      </c>
      <c r="N2354" s="7">
        <v>15</v>
      </c>
    </row>
    <row r="2355" spans="1:14" x14ac:dyDescent="0.25">
      <c r="A2355">
        <v>20301</v>
      </c>
      <c r="B2355">
        <v>2019</v>
      </c>
      <c r="C2355" s="4">
        <f>VLOOKUP(B2355&amp;A2355,[1]obs_dates!$C$1:$D$661,2,FALSE)</f>
        <v>44216</v>
      </c>
      <c r="D2355" t="s">
        <v>8</v>
      </c>
      <c r="E2355" t="s">
        <v>9</v>
      </c>
      <c r="F2355" t="s">
        <v>9</v>
      </c>
      <c r="G2355" t="str">
        <f t="shared" si="36"/>
        <v>ungrazed-ungrazed</v>
      </c>
      <c r="H2355" s="11">
        <v>4764</v>
      </c>
      <c r="I2355" s="11">
        <v>4763</v>
      </c>
      <c r="J2355" t="s">
        <v>18</v>
      </c>
      <c r="K2355" s="5" t="str">
        <f>VLOOKUP(J2355,[1]spp_list!$A$1:$I$200,6,0)</f>
        <v>nativetree</v>
      </c>
      <c r="L2355" s="5" t="str">
        <f>VLOOKUP(J2355,[1]spp_list!$A$1:$I$200,9,0)</f>
        <v>monocot_angiosperm</v>
      </c>
      <c r="M2355" s="5" t="s">
        <v>83</v>
      </c>
      <c r="N2355" s="7">
        <v>2</v>
      </c>
    </row>
    <row r="2356" spans="1:14" x14ac:dyDescent="0.25">
      <c r="A2356">
        <v>20301</v>
      </c>
      <c r="B2356">
        <v>2019</v>
      </c>
      <c r="C2356" s="4">
        <f>VLOOKUP(B2356&amp;A2356,[1]obs_dates!$C$1:$D$661,2,FALSE)</f>
        <v>44216</v>
      </c>
      <c r="D2356" t="s">
        <v>8</v>
      </c>
      <c r="E2356" t="s">
        <v>9</v>
      </c>
      <c r="F2356" t="s">
        <v>9</v>
      </c>
      <c r="G2356" t="str">
        <f t="shared" si="36"/>
        <v>ungrazed-ungrazed</v>
      </c>
      <c r="H2356" s="11">
        <v>4764</v>
      </c>
      <c r="I2356" s="11">
        <v>4763</v>
      </c>
      <c r="J2356" t="s">
        <v>19</v>
      </c>
      <c r="K2356" s="5" t="str">
        <f>VLOOKUP(J2356,[1]spp_list!$A$1:$I$200,6,0)</f>
        <v>nativetree</v>
      </c>
      <c r="L2356" s="5" t="str">
        <f>VLOOKUP(J2356,[1]spp_list!$A$1:$I$200,9,0)</f>
        <v>dicot_angiosperm</v>
      </c>
      <c r="M2356" s="5" t="s">
        <v>83</v>
      </c>
      <c r="N2356" s="7">
        <v>3</v>
      </c>
    </row>
    <row r="2357" spans="1:14" x14ac:dyDescent="0.25">
      <c r="A2357">
        <v>20302</v>
      </c>
      <c r="B2357">
        <v>2019</v>
      </c>
      <c r="C2357" s="4">
        <f>VLOOKUP(B2357&amp;A2357,[1]obs_dates!$C$1:$D$661,2,FALSE)</f>
        <v>44216</v>
      </c>
      <c r="D2357" t="s">
        <v>8</v>
      </c>
      <c r="E2357" t="s">
        <v>9</v>
      </c>
      <c r="F2357" t="s">
        <v>9</v>
      </c>
      <c r="G2357" t="str">
        <f t="shared" si="36"/>
        <v>ungrazed-ungrazed</v>
      </c>
      <c r="H2357" s="7">
        <v>4765</v>
      </c>
      <c r="I2357" s="7">
        <v>4688</v>
      </c>
      <c r="J2357" t="s">
        <v>35</v>
      </c>
      <c r="K2357" s="5" t="str">
        <f>VLOOKUP(J2357,[1]spp_list!$A$1:$I$200,6,0)</f>
        <v>nativeshrub</v>
      </c>
      <c r="L2357" s="5" t="str">
        <f>VLOOKUP(J2357,[1]spp_list!$A$1:$I$200,9,0)</f>
        <v>dicot_angiosperm</v>
      </c>
      <c r="M2357" s="5" t="s">
        <v>83</v>
      </c>
      <c r="N2357" s="7">
        <v>4</v>
      </c>
    </row>
    <row r="2358" spans="1:14" x14ac:dyDescent="0.25">
      <c r="A2358">
        <v>20302</v>
      </c>
      <c r="B2358">
        <v>2019</v>
      </c>
      <c r="C2358" s="4">
        <f>VLOOKUP(B2358&amp;A2358,[1]obs_dates!$C$1:$D$661,2,FALSE)</f>
        <v>44216</v>
      </c>
      <c r="D2358" t="s">
        <v>8</v>
      </c>
      <c r="E2358" t="s">
        <v>9</v>
      </c>
      <c r="F2358" t="s">
        <v>9</v>
      </c>
      <c r="G2358" t="str">
        <f t="shared" si="36"/>
        <v>ungrazed-ungrazed</v>
      </c>
      <c r="H2358" s="7">
        <v>4765</v>
      </c>
      <c r="I2358" s="7">
        <v>4688</v>
      </c>
      <c r="J2358" t="s">
        <v>30</v>
      </c>
      <c r="K2358" s="5" t="str">
        <f>VLOOKUP(J2358,[1]spp_list!$A$1:$I$200,6,0)</f>
        <v>nativetree</v>
      </c>
      <c r="L2358" s="5" t="str">
        <f>VLOOKUP(J2358,[1]spp_list!$A$1:$I$200,9,0)</f>
        <v>dicot_angiosperm</v>
      </c>
      <c r="M2358" s="5" t="s">
        <v>83</v>
      </c>
      <c r="N2358" s="7">
        <v>2</v>
      </c>
    </row>
    <row r="2359" spans="1:14" x14ac:dyDescent="0.25">
      <c r="A2359">
        <v>20302</v>
      </c>
      <c r="B2359">
        <v>2019</v>
      </c>
      <c r="C2359" s="4">
        <f>VLOOKUP(B2359&amp;A2359,[1]obs_dates!$C$1:$D$661,2,FALSE)</f>
        <v>44216</v>
      </c>
      <c r="D2359" t="s">
        <v>8</v>
      </c>
      <c r="E2359" t="s">
        <v>9</v>
      </c>
      <c r="F2359" t="s">
        <v>9</v>
      </c>
      <c r="G2359" t="str">
        <f t="shared" si="36"/>
        <v>ungrazed-ungrazed</v>
      </c>
      <c r="H2359" s="7">
        <v>4765</v>
      </c>
      <c r="I2359" s="7">
        <v>4688</v>
      </c>
      <c r="J2359" t="s">
        <v>73</v>
      </c>
      <c r="K2359" s="5" t="str">
        <f>VLOOKUP(J2359,[1]spp_list!$A$1:$I$200,6,0)</f>
        <v>nativeshrub</v>
      </c>
      <c r="L2359" s="5" t="str">
        <f>VLOOKUP(J2359,[1]spp_list!$A$1:$I$200,9,0)</f>
        <v>dicot_angiosperm</v>
      </c>
      <c r="M2359" s="5" t="s">
        <v>83</v>
      </c>
      <c r="N2359" s="7">
        <v>2</v>
      </c>
    </row>
    <row r="2360" spans="1:14" x14ac:dyDescent="0.25">
      <c r="A2360">
        <v>20302</v>
      </c>
      <c r="B2360">
        <v>2019</v>
      </c>
      <c r="C2360" s="4">
        <f>VLOOKUP(B2360&amp;A2360,[1]obs_dates!$C$1:$D$661,2,FALSE)</f>
        <v>44216</v>
      </c>
      <c r="D2360" t="s">
        <v>8</v>
      </c>
      <c r="E2360" t="s">
        <v>9</v>
      </c>
      <c r="F2360" t="s">
        <v>9</v>
      </c>
      <c r="G2360" t="str">
        <f t="shared" si="36"/>
        <v>ungrazed-ungrazed</v>
      </c>
      <c r="H2360" s="7">
        <v>4765</v>
      </c>
      <c r="I2360" s="7">
        <v>4688</v>
      </c>
      <c r="J2360" t="s">
        <v>14</v>
      </c>
      <c r="K2360" s="5" t="str">
        <f>VLOOKUP(J2360,[1]spp_list!$A$1:$I$200,6,0)</f>
        <v>nativeshrub</v>
      </c>
      <c r="L2360" s="5" t="str">
        <f>VLOOKUP(J2360,[1]spp_list!$A$1:$I$200,9,0)</f>
        <v>dicot_angiosperm</v>
      </c>
      <c r="M2360" s="5" t="s">
        <v>83</v>
      </c>
      <c r="N2360" s="7">
        <v>2</v>
      </c>
    </row>
    <row r="2361" spans="1:14" x14ac:dyDescent="0.25">
      <c r="A2361">
        <v>20302</v>
      </c>
      <c r="B2361">
        <v>2019</v>
      </c>
      <c r="C2361" s="4">
        <f>VLOOKUP(B2361&amp;A2361,[1]obs_dates!$C$1:$D$661,2,FALSE)</f>
        <v>44216</v>
      </c>
      <c r="D2361" t="s">
        <v>8</v>
      </c>
      <c r="E2361" t="s">
        <v>9</v>
      </c>
      <c r="F2361" t="s">
        <v>9</v>
      </c>
      <c r="G2361" t="str">
        <f t="shared" si="36"/>
        <v>ungrazed-ungrazed</v>
      </c>
      <c r="H2361" s="7">
        <v>4765</v>
      </c>
      <c r="I2361" s="7">
        <v>4688</v>
      </c>
      <c r="J2361" t="s">
        <v>15</v>
      </c>
      <c r="K2361" s="5" t="str">
        <f>VLOOKUP(J2361,[1]spp_list!$A$1:$I$200,6,0)</f>
        <v>nativetree</v>
      </c>
      <c r="L2361" s="5" t="str">
        <f>VLOOKUP(J2361,[1]spp_list!$A$1:$I$200,9,0)</f>
        <v>dicot_angiosperm</v>
      </c>
      <c r="M2361" s="5" t="s">
        <v>83</v>
      </c>
      <c r="N2361" s="7">
        <v>2</v>
      </c>
    </row>
    <row r="2362" spans="1:14" x14ac:dyDescent="0.25">
      <c r="A2362">
        <v>20302</v>
      </c>
      <c r="B2362">
        <v>2019</v>
      </c>
      <c r="C2362" s="4">
        <f>VLOOKUP(B2362&amp;A2362,[1]obs_dates!$C$1:$D$661,2,FALSE)</f>
        <v>44216</v>
      </c>
      <c r="D2362" t="s">
        <v>8</v>
      </c>
      <c r="E2362" t="s">
        <v>9</v>
      </c>
      <c r="F2362" t="s">
        <v>9</v>
      </c>
      <c r="G2362" t="str">
        <f t="shared" si="36"/>
        <v>ungrazed-ungrazed</v>
      </c>
      <c r="H2362" s="7">
        <v>4765</v>
      </c>
      <c r="I2362" s="7">
        <v>4688</v>
      </c>
      <c r="J2362" t="s">
        <v>16</v>
      </c>
      <c r="K2362" s="5" t="str">
        <f>VLOOKUP(J2362,[1]spp_list!$A$1:$I$200,6,0)</f>
        <v>nativetree</v>
      </c>
      <c r="L2362" s="5" t="str">
        <f>VLOOKUP(J2362,[1]spp_list!$A$1:$I$200,9,0)</f>
        <v>dicot_angiosperm</v>
      </c>
      <c r="M2362" s="5" t="s">
        <v>83</v>
      </c>
      <c r="N2362" s="7">
        <v>9</v>
      </c>
    </row>
    <row r="2363" spans="1:14" x14ac:dyDescent="0.25">
      <c r="A2363">
        <v>20302</v>
      </c>
      <c r="B2363">
        <v>2019</v>
      </c>
      <c r="C2363" s="4">
        <f>VLOOKUP(B2363&amp;A2363,[1]obs_dates!$C$1:$D$661,2,FALSE)</f>
        <v>44216</v>
      </c>
      <c r="D2363" t="s">
        <v>8</v>
      </c>
      <c r="E2363" t="s">
        <v>9</v>
      </c>
      <c r="F2363" t="s">
        <v>9</v>
      </c>
      <c r="G2363" t="str">
        <f t="shared" si="36"/>
        <v>ungrazed-ungrazed</v>
      </c>
      <c r="H2363" s="7">
        <v>4765</v>
      </c>
      <c r="I2363" s="7">
        <v>4688</v>
      </c>
      <c r="J2363" t="s">
        <v>25</v>
      </c>
      <c r="K2363" s="5" t="str">
        <f>VLOOKUP(J2363,[1]spp_list!$A$1:$I$200,6,0)</f>
        <v>nativetree</v>
      </c>
      <c r="L2363" s="5" t="str">
        <f>VLOOKUP(J2363,[1]spp_list!$A$1:$I$200,9,0)</f>
        <v>gymnosperm</v>
      </c>
      <c r="M2363" s="5" t="s">
        <v>83</v>
      </c>
      <c r="N2363" s="7">
        <v>1</v>
      </c>
    </row>
    <row r="2364" spans="1:14" x14ac:dyDescent="0.25">
      <c r="A2364">
        <v>20401</v>
      </c>
      <c r="B2364">
        <v>2019</v>
      </c>
      <c r="C2364" s="4">
        <f>VLOOKUP(B2364&amp;A2364,[1]obs_dates!$C$1:$D$661,2,FALSE)</f>
        <v>44270</v>
      </c>
      <c r="D2364" t="s">
        <v>8</v>
      </c>
      <c r="E2364" t="s">
        <v>9</v>
      </c>
      <c r="F2364" t="s">
        <v>9</v>
      </c>
      <c r="G2364" t="str">
        <f t="shared" si="36"/>
        <v>ungrazed-ungrazed</v>
      </c>
      <c r="H2364" s="17">
        <v>4677</v>
      </c>
      <c r="I2364" s="17">
        <v>4657</v>
      </c>
      <c r="J2364" t="s">
        <v>10</v>
      </c>
      <c r="K2364" s="5" t="str">
        <f>VLOOKUP(J2364,[1]spp_list!$A$1:$I$200,6,0)</f>
        <v>nativetree</v>
      </c>
      <c r="L2364" s="5" t="str">
        <f>VLOOKUP(J2364,[1]spp_list!$A$1:$I$200,9,0)</f>
        <v>dicot_angiosperm</v>
      </c>
      <c r="M2364" s="5" t="s">
        <v>83</v>
      </c>
      <c r="N2364" s="7">
        <v>2</v>
      </c>
    </row>
    <row r="2365" spans="1:14" x14ac:dyDescent="0.25">
      <c r="A2365">
        <v>20401</v>
      </c>
      <c r="B2365">
        <v>2019</v>
      </c>
      <c r="C2365" s="4">
        <f>VLOOKUP(B2365&amp;A2365,[1]obs_dates!$C$1:$D$661,2,FALSE)</f>
        <v>44270</v>
      </c>
      <c r="D2365" t="s">
        <v>8</v>
      </c>
      <c r="E2365" t="s">
        <v>9</v>
      </c>
      <c r="F2365" t="s">
        <v>9</v>
      </c>
      <c r="G2365" t="str">
        <f t="shared" si="36"/>
        <v>ungrazed-ungrazed</v>
      </c>
      <c r="H2365" s="17">
        <v>4677</v>
      </c>
      <c r="I2365" s="17">
        <v>4657</v>
      </c>
      <c r="J2365" t="s">
        <v>35</v>
      </c>
      <c r="K2365" s="5" t="str">
        <f>VLOOKUP(J2365,[1]spp_list!$A$1:$I$200,6,0)</f>
        <v>nativeshrub</v>
      </c>
      <c r="L2365" s="5" t="str">
        <f>VLOOKUP(J2365,[1]spp_list!$A$1:$I$200,9,0)</f>
        <v>dicot_angiosperm</v>
      </c>
      <c r="M2365" s="5" t="s">
        <v>83</v>
      </c>
      <c r="N2365" s="7">
        <v>1</v>
      </c>
    </row>
    <row r="2366" spans="1:14" x14ac:dyDescent="0.25">
      <c r="A2366">
        <v>20401</v>
      </c>
      <c r="B2366">
        <v>2019</v>
      </c>
      <c r="C2366" s="4">
        <f>VLOOKUP(B2366&amp;A2366,[1]obs_dates!$C$1:$D$661,2,FALSE)</f>
        <v>44270</v>
      </c>
      <c r="D2366" t="s">
        <v>8</v>
      </c>
      <c r="E2366" t="s">
        <v>9</v>
      </c>
      <c r="F2366" t="s">
        <v>9</v>
      </c>
      <c r="G2366" t="str">
        <f t="shared" si="36"/>
        <v>ungrazed-ungrazed</v>
      </c>
      <c r="H2366" s="17">
        <v>4677</v>
      </c>
      <c r="I2366" s="17">
        <v>4657</v>
      </c>
      <c r="J2366" t="s">
        <v>14</v>
      </c>
      <c r="K2366" s="5" t="str">
        <f>VLOOKUP(J2366,[1]spp_list!$A$1:$I$200,6,0)</f>
        <v>nativeshrub</v>
      </c>
      <c r="L2366" s="5" t="str">
        <f>VLOOKUP(J2366,[1]spp_list!$A$1:$I$200,9,0)</f>
        <v>dicot_angiosperm</v>
      </c>
      <c r="M2366" s="5" t="s">
        <v>83</v>
      </c>
      <c r="N2366" s="7">
        <v>1</v>
      </c>
    </row>
    <row r="2367" spans="1:14" x14ac:dyDescent="0.25">
      <c r="A2367">
        <v>20401</v>
      </c>
      <c r="B2367">
        <v>2019</v>
      </c>
      <c r="C2367" s="4">
        <f>VLOOKUP(B2367&amp;A2367,[1]obs_dates!$C$1:$D$661,2,FALSE)</f>
        <v>44270</v>
      </c>
      <c r="D2367" t="s">
        <v>8</v>
      </c>
      <c r="E2367" t="s">
        <v>9</v>
      </c>
      <c r="F2367" t="s">
        <v>9</v>
      </c>
      <c r="G2367" t="str">
        <f t="shared" si="36"/>
        <v>ungrazed-ungrazed</v>
      </c>
      <c r="H2367" s="17">
        <v>4677</v>
      </c>
      <c r="I2367" s="17">
        <v>4657</v>
      </c>
      <c r="J2367" t="s">
        <v>15</v>
      </c>
      <c r="K2367" s="5" t="str">
        <f>VLOOKUP(J2367,[1]spp_list!$A$1:$I$200,6,0)</f>
        <v>nativetree</v>
      </c>
      <c r="L2367" s="5" t="str">
        <f>VLOOKUP(J2367,[1]spp_list!$A$1:$I$200,9,0)</f>
        <v>dicot_angiosperm</v>
      </c>
      <c r="M2367" s="5" t="s">
        <v>83</v>
      </c>
      <c r="N2367" s="7">
        <v>1</v>
      </c>
    </row>
    <row r="2368" spans="1:14" x14ac:dyDescent="0.25">
      <c r="A2368">
        <v>20401</v>
      </c>
      <c r="B2368">
        <v>2019</v>
      </c>
      <c r="C2368" s="4">
        <f>VLOOKUP(B2368&amp;A2368,[1]obs_dates!$C$1:$D$661,2,FALSE)</f>
        <v>44270</v>
      </c>
      <c r="D2368" t="s">
        <v>8</v>
      </c>
      <c r="E2368" t="s">
        <v>9</v>
      </c>
      <c r="F2368" t="s">
        <v>9</v>
      </c>
      <c r="G2368" t="str">
        <f t="shared" si="36"/>
        <v>ungrazed-ungrazed</v>
      </c>
      <c r="H2368" s="17">
        <v>4677</v>
      </c>
      <c r="I2368" s="17">
        <v>4657</v>
      </c>
      <c r="J2368" t="s">
        <v>16</v>
      </c>
      <c r="K2368" s="5" t="str">
        <f>VLOOKUP(J2368,[1]spp_list!$A$1:$I$200,6,0)</f>
        <v>nativetree</v>
      </c>
      <c r="L2368" s="5" t="str">
        <f>VLOOKUP(J2368,[1]spp_list!$A$1:$I$200,9,0)</f>
        <v>dicot_angiosperm</v>
      </c>
      <c r="M2368" s="5" t="s">
        <v>83</v>
      </c>
      <c r="N2368" s="7">
        <v>4</v>
      </c>
    </row>
    <row r="2369" spans="1:14" x14ac:dyDescent="0.25">
      <c r="A2369">
        <v>20401</v>
      </c>
      <c r="B2369">
        <v>2019</v>
      </c>
      <c r="C2369" s="4">
        <f>VLOOKUP(B2369&amp;A2369,[1]obs_dates!$C$1:$D$661,2,FALSE)</f>
        <v>44270</v>
      </c>
      <c r="D2369" t="s">
        <v>8</v>
      </c>
      <c r="E2369" t="s">
        <v>9</v>
      </c>
      <c r="F2369" t="s">
        <v>9</v>
      </c>
      <c r="G2369" t="str">
        <f t="shared" si="36"/>
        <v>ungrazed-ungrazed</v>
      </c>
      <c r="H2369" s="17">
        <v>4677</v>
      </c>
      <c r="I2369" s="17">
        <v>4657</v>
      </c>
      <c r="J2369" t="s">
        <v>19</v>
      </c>
      <c r="K2369" s="5" t="str">
        <f>VLOOKUP(J2369,[1]spp_list!$A$1:$I$200,6,0)</f>
        <v>nativetree</v>
      </c>
      <c r="L2369" s="5" t="str">
        <f>VLOOKUP(J2369,[1]spp_list!$A$1:$I$200,9,0)</f>
        <v>dicot_angiosperm</v>
      </c>
      <c r="M2369" s="5" t="s">
        <v>83</v>
      </c>
      <c r="N2369" s="7">
        <v>2</v>
      </c>
    </row>
    <row r="2370" spans="1:14" x14ac:dyDescent="0.25">
      <c r="A2370">
        <v>20402</v>
      </c>
      <c r="B2370">
        <v>2019</v>
      </c>
      <c r="C2370" s="4">
        <f>VLOOKUP(B2370&amp;A2370,[1]obs_dates!$C$1:$D$661,2,FALSE)</f>
        <v>44270</v>
      </c>
      <c r="D2370" t="s">
        <v>8</v>
      </c>
      <c r="E2370" t="s">
        <v>9</v>
      </c>
      <c r="F2370" t="s">
        <v>9</v>
      </c>
      <c r="G2370" t="str">
        <f t="shared" si="36"/>
        <v>ungrazed-ungrazed</v>
      </c>
      <c r="H2370" s="17">
        <v>4767</v>
      </c>
      <c r="I2370" s="17">
        <v>4766</v>
      </c>
      <c r="J2370" t="s">
        <v>14</v>
      </c>
      <c r="K2370" s="5" t="str">
        <f>VLOOKUP(J2370,[1]spp_list!$A$1:$I$200,6,0)</f>
        <v>nativeshrub</v>
      </c>
      <c r="L2370" s="5" t="str">
        <f>VLOOKUP(J2370,[1]spp_list!$A$1:$I$200,9,0)</f>
        <v>dicot_angiosperm</v>
      </c>
      <c r="M2370" s="5" t="s">
        <v>83</v>
      </c>
      <c r="N2370" s="7">
        <v>2</v>
      </c>
    </row>
    <row r="2371" spans="1:14" x14ac:dyDescent="0.25">
      <c r="A2371">
        <v>20402</v>
      </c>
      <c r="B2371">
        <v>2019</v>
      </c>
      <c r="C2371" s="4">
        <f>VLOOKUP(B2371&amp;A2371,[1]obs_dates!$C$1:$D$661,2,FALSE)</f>
        <v>44270</v>
      </c>
      <c r="D2371" t="s">
        <v>8</v>
      </c>
      <c r="E2371" t="s">
        <v>9</v>
      </c>
      <c r="F2371" t="s">
        <v>9</v>
      </c>
      <c r="G2371" t="str">
        <f t="shared" ref="G2371:G2434" si="37">CONCATENATE(E2371,"-",F2371)</f>
        <v>ungrazed-ungrazed</v>
      </c>
      <c r="H2371" s="17">
        <v>4767</v>
      </c>
      <c r="I2371" s="17">
        <v>4766</v>
      </c>
      <c r="J2371" t="s">
        <v>15</v>
      </c>
      <c r="K2371" s="5" t="str">
        <f>VLOOKUP(J2371,[1]spp_list!$A$1:$I$200,6,0)</f>
        <v>nativetree</v>
      </c>
      <c r="L2371" s="5" t="str">
        <f>VLOOKUP(J2371,[1]spp_list!$A$1:$I$200,9,0)</f>
        <v>dicot_angiosperm</v>
      </c>
      <c r="M2371" s="5" t="s">
        <v>83</v>
      </c>
      <c r="N2371" s="7">
        <v>3</v>
      </c>
    </row>
    <row r="2372" spans="1:14" x14ac:dyDescent="0.25">
      <c r="A2372">
        <v>20402</v>
      </c>
      <c r="B2372">
        <v>2019</v>
      </c>
      <c r="C2372" s="4">
        <f>VLOOKUP(B2372&amp;A2372,[1]obs_dates!$C$1:$D$661,2,FALSE)</f>
        <v>44270</v>
      </c>
      <c r="D2372" t="s">
        <v>8</v>
      </c>
      <c r="E2372" t="s">
        <v>9</v>
      </c>
      <c r="F2372" t="s">
        <v>9</v>
      </c>
      <c r="G2372" t="str">
        <f t="shared" si="37"/>
        <v>ungrazed-ungrazed</v>
      </c>
      <c r="H2372" s="17">
        <v>4767</v>
      </c>
      <c r="I2372" s="17">
        <v>4766</v>
      </c>
      <c r="J2372" t="s">
        <v>19</v>
      </c>
      <c r="K2372" s="5" t="str">
        <f>VLOOKUP(J2372,[1]spp_list!$A$1:$I$200,6,0)</f>
        <v>nativetree</v>
      </c>
      <c r="L2372" s="5" t="str">
        <f>VLOOKUP(J2372,[1]spp_list!$A$1:$I$200,9,0)</f>
        <v>dicot_angiosperm</v>
      </c>
      <c r="M2372" s="5" t="s">
        <v>83</v>
      </c>
      <c r="N2372" s="7">
        <v>1</v>
      </c>
    </row>
    <row r="2373" spans="1:14" x14ac:dyDescent="0.25">
      <c r="A2373">
        <v>20501</v>
      </c>
      <c r="B2373">
        <v>2019</v>
      </c>
      <c r="C2373" s="4">
        <f>VLOOKUP(B2373&amp;A2373,[1]obs_dates!$C$1:$D$661,2,FALSE)</f>
        <v>44216</v>
      </c>
      <c r="D2373" t="s">
        <v>8</v>
      </c>
      <c r="E2373" t="s">
        <v>9</v>
      </c>
      <c r="F2373" t="s">
        <v>9</v>
      </c>
      <c r="G2373" t="str">
        <f t="shared" si="37"/>
        <v>ungrazed-ungrazed</v>
      </c>
      <c r="H2373" s="17">
        <v>4658</v>
      </c>
      <c r="I2373" s="17">
        <v>4669</v>
      </c>
      <c r="J2373" t="s">
        <v>10</v>
      </c>
      <c r="K2373" s="5" t="str">
        <f>VLOOKUP(J2373,[1]spp_list!$A$1:$I$200,6,0)</f>
        <v>nativetree</v>
      </c>
      <c r="L2373" s="5" t="str">
        <f>VLOOKUP(J2373,[1]spp_list!$A$1:$I$200,9,0)</f>
        <v>dicot_angiosperm</v>
      </c>
      <c r="M2373" s="5" t="s">
        <v>83</v>
      </c>
      <c r="N2373" s="7">
        <v>2</v>
      </c>
    </row>
    <row r="2374" spans="1:14" x14ac:dyDescent="0.25">
      <c r="A2374">
        <v>20501</v>
      </c>
      <c r="B2374">
        <v>2019</v>
      </c>
      <c r="C2374" s="4">
        <f>VLOOKUP(B2374&amp;A2374,[1]obs_dates!$C$1:$D$661,2,FALSE)</f>
        <v>44216</v>
      </c>
      <c r="D2374" t="s">
        <v>8</v>
      </c>
      <c r="E2374" t="s">
        <v>9</v>
      </c>
      <c r="F2374" t="s">
        <v>9</v>
      </c>
      <c r="G2374" t="str">
        <f t="shared" si="37"/>
        <v>ungrazed-ungrazed</v>
      </c>
      <c r="H2374" s="17">
        <v>4658</v>
      </c>
      <c r="I2374" s="17">
        <v>4669</v>
      </c>
      <c r="J2374" t="s">
        <v>30</v>
      </c>
      <c r="K2374" s="5" t="str">
        <f>VLOOKUP(J2374,[1]spp_list!$A$1:$I$200,6,0)</f>
        <v>nativetree</v>
      </c>
      <c r="L2374" s="5" t="str">
        <f>VLOOKUP(J2374,[1]spp_list!$A$1:$I$200,9,0)</f>
        <v>dicot_angiosperm</v>
      </c>
      <c r="M2374" s="5" t="s">
        <v>83</v>
      </c>
      <c r="N2374" s="7">
        <v>3</v>
      </c>
    </row>
    <row r="2375" spans="1:14" x14ac:dyDescent="0.25">
      <c r="A2375">
        <v>20501</v>
      </c>
      <c r="B2375">
        <v>2019</v>
      </c>
      <c r="C2375" s="4">
        <f>VLOOKUP(B2375&amp;A2375,[1]obs_dates!$C$1:$D$661,2,FALSE)</f>
        <v>44216</v>
      </c>
      <c r="D2375" t="s">
        <v>8</v>
      </c>
      <c r="E2375" t="s">
        <v>9</v>
      </c>
      <c r="F2375" t="s">
        <v>9</v>
      </c>
      <c r="G2375" t="str">
        <f t="shared" si="37"/>
        <v>ungrazed-ungrazed</v>
      </c>
      <c r="H2375" s="17">
        <v>4658</v>
      </c>
      <c r="I2375" s="17">
        <v>4669</v>
      </c>
      <c r="J2375" t="s">
        <v>14</v>
      </c>
      <c r="K2375" s="5" t="str">
        <f>VLOOKUP(J2375,[1]spp_list!$A$1:$I$200,6,0)</f>
        <v>nativeshrub</v>
      </c>
      <c r="L2375" s="5" t="str">
        <f>VLOOKUP(J2375,[1]spp_list!$A$1:$I$200,9,0)</f>
        <v>dicot_angiosperm</v>
      </c>
      <c r="M2375" s="5" t="s">
        <v>83</v>
      </c>
      <c r="N2375" s="7">
        <v>4</v>
      </c>
    </row>
    <row r="2376" spans="1:14" x14ac:dyDescent="0.25">
      <c r="A2376">
        <v>20501</v>
      </c>
      <c r="B2376">
        <v>2019</v>
      </c>
      <c r="C2376" s="4">
        <f>VLOOKUP(B2376&amp;A2376,[1]obs_dates!$C$1:$D$661,2,FALSE)</f>
        <v>44216</v>
      </c>
      <c r="D2376" t="s">
        <v>8</v>
      </c>
      <c r="E2376" t="s">
        <v>9</v>
      </c>
      <c r="F2376" t="s">
        <v>9</v>
      </c>
      <c r="G2376" t="str">
        <f t="shared" si="37"/>
        <v>ungrazed-ungrazed</v>
      </c>
      <c r="H2376" s="17">
        <v>4658</v>
      </c>
      <c r="I2376" s="17">
        <v>4669</v>
      </c>
      <c r="J2376" t="s">
        <v>15</v>
      </c>
      <c r="K2376" s="5" t="str">
        <f>VLOOKUP(J2376,[1]spp_list!$A$1:$I$200,6,0)</f>
        <v>nativetree</v>
      </c>
      <c r="L2376" s="5" t="str">
        <f>VLOOKUP(J2376,[1]spp_list!$A$1:$I$200,9,0)</f>
        <v>dicot_angiosperm</v>
      </c>
      <c r="M2376" s="5" t="s">
        <v>83</v>
      </c>
      <c r="N2376" s="7">
        <v>11</v>
      </c>
    </row>
    <row r="2377" spans="1:14" x14ac:dyDescent="0.25">
      <c r="A2377">
        <v>20501</v>
      </c>
      <c r="B2377">
        <v>2019</v>
      </c>
      <c r="C2377" s="4">
        <f>VLOOKUP(B2377&amp;A2377,[1]obs_dates!$C$1:$D$661,2,FALSE)</f>
        <v>44216</v>
      </c>
      <c r="D2377" t="s">
        <v>8</v>
      </c>
      <c r="E2377" t="s">
        <v>9</v>
      </c>
      <c r="F2377" t="s">
        <v>9</v>
      </c>
      <c r="G2377" t="str">
        <f t="shared" si="37"/>
        <v>ungrazed-ungrazed</v>
      </c>
      <c r="H2377" s="17">
        <v>4658</v>
      </c>
      <c r="I2377" s="17">
        <v>4669</v>
      </c>
      <c r="J2377" t="s">
        <v>16</v>
      </c>
      <c r="K2377" s="5" t="str">
        <f>VLOOKUP(J2377,[1]spp_list!$A$1:$I$200,6,0)</f>
        <v>nativetree</v>
      </c>
      <c r="L2377" s="5" t="str">
        <f>VLOOKUP(J2377,[1]spp_list!$A$1:$I$200,9,0)</f>
        <v>dicot_angiosperm</v>
      </c>
      <c r="M2377" s="5" t="s">
        <v>83</v>
      </c>
      <c r="N2377" s="7">
        <v>26</v>
      </c>
    </row>
    <row r="2378" spans="1:14" x14ac:dyDescent="0.25">
      <c r="A2378">
        <v>20501</v>
      </c>
      <c r="B2378">
        <v>2019</v>
      </c>
      <c r="C2378" s="4">
        <f>VLOOKUP(B2378&amp;A2378,[1]obs_dates!$C$1:$D$661,2,FALSE)</f>
        <v>44216</v>
      </c>
      <c r="D2378" t="s">
        <v>8</v>
      </c>
      <c r="E2378" t="s">
        <v>9</v>
      </c>
      <c r="F2378" t="s">
        <v>9</v>
      </c>
      <c r="G2378" t="str">
        <f t="shared" si="37"/>
        <v>ungrazed-ungrazed</v>
      </c>
      <c r="H2378" s="17">
        <v>4658</v>
      </c>
      <c r="I2378" s="17">
        <v>4669</v>
      </c>
      <c r="J2378" t="s">
        <v>18</v>
      </c>
      <c r="K2378" s="5" t="str">
        <f>VLOOKUP(J2378,[1]spp_list!$A$1:$I$200,6,0)</f>
        <v>nativetree</v>
      </c>
      <c r="L2378" s="5" t="str">
        <f>VLOOKUP(J2378,[1]spp_list!$A$1:$I$200,9,0)</f>
        <v>monocot_angiosperm</v>
      </c>
      <c r="M2378" s="5" t="s">
        <v>83</v>
      </c>
      <c r="N2378" s="7">
        <v>9</v>
      </c>
    </row>
    <row r="2379" spans="1:14" x14ac:dyDescent="0.25">
      <c r="A2379">
        <v>20501</v>
      </c>
      <c r="B2379">
        <v>2019</v>
      </c>
      <c r="C2379" s="4">
        <f>VLOOKUP(B2379&amp;A2379,[1]obs_dates!$C$1:$D$661,2,FALSE)</f>
        <v>44216</v>
      </c>
      <c r="D2379" t="s">
        <v>8</v>
      </c>
      <c r="E2379" t="s">
        <v>9</v>
      </c>
      <c r="F2379" t="s">
        <v>9</v>
      </c>
      <c r="G2379" t="str">
        <f t="shared" si="37"/>
        <v>ungrazed-ungrazed</v>
      </c>
      <c r="H2379" s="17">
        <v>4658</v>
      </c>
      <c r="I2379" s="17">
        <v>4669</v>
      </c>
      <c r="J2379" t="s">
        <v>19</v>
      </c>
      <c r="K2379" s="5" t="str">
        <f>VLOOKUP(J2379,[1]spp_list!$A$1:$I$200,6,0)</f>
        <v>nativetree</v>
      </c>
      <c r="L2379" s="5" t="str">
        <f>VLOOKUP(J2379,[1]spp_list!$A$1:$I$200,9,0)</f>
        <v>dicot_angiosperm</v>
      </c>
      <c r="M2379" s="5" t="s">
        <v>83</v>
      </c>
      <c r="N2379" s="7">
        <v>13</v>
      </c>
    </row>
    <row r="2380" spans="1:14" x14ac:dyDescent="0.25">
      <c r="A2380">
        <v>30102</v>
      </c>
      <c r="B2380">
        <v>2019</v>
      </c>
      <c r="C2380" s="4">
        <f>VLOOKUP(B2380&amp;A2380,[1]obs_dates!$C$1:$D$661,2,FALSE)</f>
        <v>43612</v>
      </c>
      <c r="D2380" t="s">
        <v>41</v>
      </c>
      <c r="E2380" t="s">
        <v>42</v>
      </c>
      <c r="F2380" t="s">
        <v>9</v>
      </c>
      <c r="G2380" t="str">
        <f t="shared" si="37"/>
        <v>grazed-ungrazed</v>
      </c>
      <c r="H2380">
        <v>3939</v>
      </c>
      <c r="I2380">
        <v>3798</v>
      </c>
      <c r="J2380" t="s">
        <v>26</v>
      </c>
      <c r="K2380" s="5" t="str">
        <f>VLOOKUP(J2380,[1]spp_list!$A$1:$I$200,6,0)</f>
        <v>nativetree</v>
      </c>
      <c r="L2380" s="5" t="str">
        <f>VLOOKUP(J2380,[1]spp_list!$A$1:$I$200,9,0)</f>
        <v>dicot_angiosperm</v>
      </c>
      <c r="M2380" s="5" t="s">
        <v>11</v>
      </c>
      <c r="N2380" s="7">
        <v>1</v>
      </c>
    </row>
    <row r="2381" spans="1:14" x14ac:dyDescent="0.25">
      <c r="A2381">
        <v>30102</v>
      </c>
      <c r="B2381">
        <v>2019</v>
      </c>
      <c r="C2381" s="4">
        <f>VLOOKUP(B2381&amp;A2381,[1]obs_dates!$C$1:$D$661,2,FALSE)</f>
        <v>43612</v>
      </c>
      <c r="D2381" t="s">
        <v>41</v>
      </c>
      <c r="E2381" t="s">
        <v>42</v>
      </c>
      <c r="F2381" t="s">
        <v>9</v>
      </c>
      <c r="G2381" t="str">
        <f t="shared" si="37"/>
        <v>grazed-ungrazed</v>
      </c>
      <c r="H2381">
        <v>3939</v>
      </c>
      <c r="I2381">
        <v>3798</v>
      </c>
      <c r="J2381" t="s">
        <v>48</v>
      </c>
      <c r="K2381" s="5" t="str">
        <f>VLOOKUP(J2381,[1]spp_list!$A$1:$I$200,6,0)</f>
        <v>nativetree</v>
      </c>
      <c r="L2381" s="5" t="str">
        <f>VLOOKUP(J2381,[1]spp_list!$A$1:$I$200,9,0)</f>
        <v>dicot_angiosperm</v>
      </c>
      <c r="M2381" s="5" t="s">
        <v>11</v>
      </c>
      <c r="N2381" s="7">
        <v>2</v>
      </c>
    </row>
    <row r="2382" spans="1:14" x14ac:dyDescent="0.25">
      <c r="A2382">
        <v>30102</v>
      </c>
      <c r="B2382">
        <v>2019</v>
      </c>
      <c r="C2382" s="4">
        <f>VLOOKUP(B2382&amp;A2382,[1]obs_dates!$C$1:$D$661,2,FALSE)</f>
        <v>43612</v>
      </c>
      <c r="D2382" t="s">
        <v>41</v>
      </c>
      <c r="E2382" t="s">
        <v>42</v>
      </c>
      <c r="F2382" t="s">
        <v>9</v>
      </c>
      <c r="G2382" t="str">
        <f t="shared" si="37"/>
        <v>grazed-ungrazed</v>
      </c>
      <c r="H2382">
        <v>3939</v>
      </c>
      <c r="I2382">
        <v>3798</v>
      </c>
      <c r="J2382" t="s">
        <v>16</v>
      </c>
      <c r="K2382" s="5" t="str">
        <f>VLOOKUP(J2382,[1]spp_list!$A$1:$I$200,6,0)</f>
        <v>nativetree</v>
      </c>
      <c r="L2382" s="5" t="str">
        <f>VLOOKUP(J2382,[1]spp_list!$A$1:$I$200,9,0)</f>
        <v>dicot_angiosperm</v>
      </c>
      <c r="M2382" s="5" t="s">
        <v>11</v>
      </c>
      <c r="N2382" s="7">
        <v>6</v>
      </c>
    </row>
    <row r="2383" spans="1:14" x14ac:dyDescent="0.25">
      <c r="A2383">
        <v>30102</v>
      </c>
      <c r="B2383">
        <v>2019</v>
      </c>
      <c r="C2383" s="4">
        <f>VLOOKUP(B2383&amp;A2383,[1]obs_dates!$C$1:$D$661,2,FALSE)</f>
        <v>43612</v>
      </c>
      <c r="D2383" t="s">
        <v>41</v>
      </c>
      <c r="E2383" t="s">
        <v>42</v>
      </c>
      <c r="F2383" t="s">
        <v>9</v>
      </c>
      <c r="G2383" t="str">
        <f t="shared" si="37"/>
        <v>grazed-ungrazed</v>
      </c>
      <c r="H2383">
        <v>3939</v>
      </c>
      <c r="I2383">
        <v>3798</v>
      </c>
      <c r="J2383" t="s">
        <v>18</v>
      </c>
      <c r="K2383" s="5" t="str">
        <f>VLOOKUP(J2383,[1]spp_list!$A$1:$I$200,6,0)</f>
        <v>nativetree</v>
      </c>
      <c r="L2383" s="5" t="str">
        <f>VLOOKUP(J2383,[1]spp_list!$A$1:$I$200,9,0)</f>
        <v>monocot_angiosperm</v>
      </c>
      <c r="M2383" s="5" t="s">
        <v>11</v>
      </c>
      <c r="N2383" s="7">
        <v>3</v>
      </c>
    </row>
    <row r="2384" spans="1:14" x14ac:dyDescent="0.25">
      <c r="A2384">
        <v>30103</v>
      </c>
      <c r="B2384">
        <v>2019</v>
      </c>
      <c r="C2384" s="4">
        <f>VLOOKUP(B2384&amp;A2384,[1]obs_dates!$C$1:$D$661,2,FALSE)</f>
        <v>43609</v>
      </c>
      <c r="D2384" t="s">
        <v>41</v>
      </c>
      <c r="E2384" t="s">
        <v>42</v>
      </c>
      <c r="F2384" t="s">
        <v>9</v>
      </c>
      <c r="G2384" t="str">
        <f t="shared" si="37"/>
        <v>grazed-ungrazed</v>
      </c>
      <c r="H2384">
        <v>4330</v>
      </c>
      <c r="I2384">
        <v>3942</v>
      </c>
      <c r="J2384" t="s">
        <v>22</v>
      </c>
      <c r="K2384" s="5" t="str">
        <f>VLOOKUP(J2384,[1]spp_list!$A$1:$I$200,6,0)</f>
        <v>nativetreefern</v>
      </c>
      <c r="L2384" s="5" t="str">
        <f>VLOOKUP(J2384,[1]spp_list!$A$1:$I$200,9,0)</f>
        <v>ferns_and_lycophytes</v>
      </c>
      <c r="M2384" s="5" t="s">
        <v>11</v>
      </c>
      <c r="N2384" s="7">
        <v>1</v>
      </c>
    </row>
    <row r="2385" spans="1:14" x14ac:dyDescent="0.25">
      <c r="A2385">
        <v>30103</v>
      </c>
      <c r="B2385">
        <v>2019</v>
      </c>
      <c r="C2385" s="4">
        <f>VLOOKUP(B2385&amp;A2385,[1]obs_dates!$C$1:$D$661,2,FALSE)</f>
        <v>43609</v>
      </c>
      <c r="D2385" t="s">
        <v>41</v>
      </c>
      <c r="E2385" t="s">
        <v>42</v>
      </c>
      <c r="F2385" t="s">
        <v>9</v>
      </c>
      <c r="G2385" t="str">
        <f t="shared" si="37"/>
        <v>grazed-ungrazed</v>
      </c>
      <c r="H2385">
        <v>4330</v>
      </c>
      <c r="I2385">
        <v>3942</v>
      </c>
      <c r="J2385" t="s">
        <v>37</v>
      </c>
      <c r="K2385" s="5" t="str">
        <f>VLOOKUP(J2385,[1]spp_list!$A$1:$I$200,6,0)</f>
        <v>nativetree</v>
      </c>
      <c r="L2385" s="5" t="str">
        <f>VLOOKUP(J2385,[1]spp_list!$A$1:$I$200,9,0)</f>
        <v>gymnosperm</v>
      </c>
      <c r="M2385" s="5" t="s">
        <v>11</v>
      </c>
      <c r="N2385" s="7">
        <v>1</v>
      </c>
    </row>
    <row r="2386" spans="1:14" x14ac:dyDescent="0.25">
      <c r="A2386">
        <v>30103</v>
      </c>
      <c r="B2386">
        <v>2019</v>
      </c>
      <c r="C2386" s="4">
        <f>VLOOKUP(B2386&amp;A2386,[1]obs_dates!$C$1:$D$661,2,FALSE)</f>
        <v>43609</v>
      </c>
      <c r="D2386" t="s">
        <v>41</v>
      </c>
      <c r="E2386" t="s">
        <v>42</v>
      </c>
      <c r="F2386" t="s">
        <v>9</v>
      </c>
      <c r="G2386" t="str">
        <f t="shared" si="37"/>
        <v>grazed-ungrazed</v>
      </c>
      <c r="H2386">
        <v>4330</v>
      </c>
      <c r="I2386">
        <v>3942</v>
      </c>
      <c r="J2386" t="s">
        <v>16</v>
      </c>
      <c r="K2386" s="5" t="str">
        <f>VLOOKUP(J2386,[1]spp_list!$A$1:$I$200,6,0)</f>
        <v>nativetree</v>
      </c>
      <c r="L2386" s="5" t="str">
        <f>VLOOKUP(J2386,[1]spp_list!$A$1:$I$200,9,0)</f>
        <v>dicot_angiosperm</v>
      </c>
      <c r="M2386" s="5" t="s">
        <v>11</v>
      </c>
      <c r="N2386" s="7">
        <v>4</v>
      </c>
    </row>
    <row r="2387" spans="1:14" x14ac:dyDescent="0.25">
      <c r="A2387">
        <v>30103</v>
      </c>
      <c r="B2387">
        <v>2019</v>
      </c>
      <c r="C2387" s="4">
        <f>VLOOKUP(B2387&amp;A2387,[1]obs_dates!$C$1:$D$661,2,FALSE)</f>
        <v>43609</v>
      </c>
      <c r="D2387" t="s">
        <v>41</v>
      </c>
      <c r="E2387" t="s">
        <v>42</v>
      </c>
      <c r="F2387" t="s">
        <v>9</v>
      </c>
      <c r="G2387" t="str">
        <f t="shared" si="37"/>
        <v>grazed-ungrazed</v>
      </c>
      <c r="H2387">
        <v>4330</v>
      </c>
      <c r="I2387">
        <v>3942</v>
      </c>
      <c r="J2387" t="s">
        <v>18</v>
      </c>
      <c r="K2387" s="5" t="str">
        <f>VLOOKUP(J2387,[1]spp_list!$A$1:$I$200,6,0)</f>
        <v>nativetree</v>
      </c>
      <c r="L2387" s="5" t="str">
        <f>VLOOKUP(J2387,[1]spp_list!$A$1:$I$200,9,0)</f>
        <v>monocot_angiosperm</v>
      </c>
      <c r="M2387" s="5" t="s">
        <v>11</v>
      </c>
      <c r="N2387" s="7">
        <v>213</v>
      </c>
    </row>
    <row r="2388" spans="1:14" x14ac:dyDescent="0.25">
      <c r="A2388">
        <v>30103</v>
      </c>
      <c r="B2388">
        <v>2019</v>
      </c>
      <c r="C2388" s="4">
        <f>VLOOKUP(B2388&amp;A2388,[1]obs_dates!$C$1:$D$661,2,FALSE)</f>
        <v>43609</v>
      </c>
      <c r="D2388" t="s">
        <v>41</v>
      </c>
      <c r="E2388" t="s">
        <v>42</v>
      </c>
      <c r="F2388" t="s">
        <v>9</v>
      </c>
      <c r="G2388" t="str">
        <f t="shared" si="37"/>
        <v>grazed-ungrazed</v>
      </c>
      <c r="H2388">
        <v>4330</v>
      </c>
      <c r="I2388">
        <v>3942</v>
      </c>
      <c r="J2388" t="s">
        <v>19</v>
      </c>
      <c r="K2388" s="5" t="str">
        <f>VLOOKUP(J2388,[1]spp_list!$A$1:$I$200,6,0)</f>
        <v>nativetree</v>
      </c>
      <c r="L2388" s="5" t="str">
        <f>VLOOKUP(J2388,[1]spp_list!$A$1:$I$200,9,0)</f>
        <v>dicot_angiosperm</v>
      </c>
      <c r="M2388" s="5" t="s">
        <v>11</v>
      </c>
      <c r="N2388" s="7">
        <v>1</v>
      </c>
    </row>
    <row r="2389" spans="1:14" x14ac:dyDescent="0.25">
      <c r="A2389">
        <v>30104</v>
      </c>
      <c r="B2389">
        <v>2019</v>
      </c>
      <c r="C2389" s="4">
        <f>VLOOKUP(B2389&amp;A2389,[1]obs_dates!$C$1:$D$661,2,FALSE)</f>
        <v>43612</v>
      </c>
      <c r="D2389" t="s">
        <v>41</v>
      </c>
      <c r="E2389" t="s">
        <v>42</v>
      </c>
      <c r="F2389" t="s">
        <v>9</v>
      </c>
      <c r="G2389" t="str">
        <f t="shared" si="37"/>
        <v>grazed-ungrazed</v>
      </c>
      <c r="H2389">
        <v>3934</v>
      </c>
      <c r="I2389">
        <v>3797</v>
      </c>
      <c r="J2389" t="s">
        <v>26</v>
      </c>
      <c r="K2389" s="5" t="str">
        <f>VLOOKUP(J2389,[1]spp_list!$A$1:$I$200,6,0)</f>
        <v>nativetree</v>
      </c>
      <c r="L2389" s="5" t="str">
        <f>VLOOKUP(J2389,[1]spp_list!$A$1:$I$200,9,0)</f>
        <v>dicot_angiosperm</v>
      </c>
      <c r="M2389" s="5" t="s">
        <v>11</v>
      </c>
      <c r="N2389" s="7">
        <v>1</v>
      </c>
    </row>
    <row r="2390" spans="1:14" x14ac:dyDescent="0.25">
      <c r="A2390">
        <v>30104</v>
      </c>
      <c r="B2390">
        <v>2019</v>
      </c>
      <c r="C2390" s="4">
        <f>VLOOKUP(B2390&amp;A2390,[1]obs_dates!$C$1:$D$661,2,FALSE)</f>
        <v>43612</v>
      </c>
      <c r="D2390" t="s">
        <v>41</v>
      </c>
      <c r="E2390" t="s">
        <v>42</v>
      </c>
      <c r="F2390" t="s">
        <v>9</v>
      </c>
      <c r="G2390" t="str">
        <f t="shared" si="37"/>
        <v>grazed-ungrazed</v>
      </c>
      <c r="H2390">
        <v>3934</v>
      </c>
      <c r="I2390">
        <v>3797</v>
      </c>
      <c r="J2390" t="s">
        <v>22</v>
      </c>
      <c r="K2390" s="5" t="str">
        <f>VLOOKUP(J2390,[1]spp_list!$A$1:$I$200,6,0)</f>
        <v>nativetreefern</v>
      </c>
      <c r="L2390" s="5" t="str">
        <f>VLOOKUP(J2390,[1]spp_list!$A$1:$I$200,9,0)</f>
        <v>ferns_and_lycophytes</v>
      </c>
      <c r="M2390" s="5" t="s">
        <v>11</v>
      </c>
      <c r="N2390" s="7">
        <v>2</v>
      </c>
    </row>
    <row r="2391" spans="1:14" x14ac:dyDescent="0.25">
      <c r="A2391">
        <v>30104</v>
      </c>
      <c r="B2391">
        <v>2019</v>
      </c>
      <c r="C2391" s="4">
        <f>VLOOKUP(B2391&amp;A2391,[1]obs_dates!$C$1:$D$661,2,FALSE)</f>
        <v>43612</v>
      </c>
      <c r="D2391" t="s">
        <v>41</v>
      </c>
      <c r="E2391" t="s">
        <v>42</v>
      </c>
      <c r="F2391" t="s">
        <v>9</v>
      </c>
      <c r="G2391" t="str">
        <f t="shared" si="37"/>
        <v>grazed-ungrazed</v>
      </c>
      <c r="H2391">
        <v>3934</v>
      </c>
      <c r="I2391">
        <v>3797</v>
      </c>
      <c r="J2391" t="s">
        <v>14</v>
      </c>
      <c r="K2391" s="5" t="str">
        <f>VLOOKUP(J2391,[1]spp_list!$A$1:$I$200,6,0)</f>
        <v>nativeshrub</v>
      </c>
      <c r="L2391" s="5" t="str">
        <f>VLOOKUP(J2391,[1]spp_list!$A$1:$I$200,9,0)</f>
        <v>dicot_angiosperm</v>
      </c>
      <c r="M2391" s="5" t="s">
        <v>11</v>
      </c>
      <c r="N2391" s="7">
        <v>2</v>
      </c>
    </row>
    <row r="2392" spans="1:14" x14ac:dyDescent="0.25">
      <c r="A2392">
        <v>30104</v>
      </c>
      <c r="B2392">
        <v>2019</v>
      </c>
      <c r="C2392" s="4">
        <f>VLOOKUP(B2392&amp;A2392,[1]obs_dates!$C$1:$D$661,2,FALSE)</f>
        <v>43612</v>
      </c>
      <c r="D2392" t="s">
        <v>41</v>
      </c>
      <c r="E2392" t="s">
        <v>42</v>
      </c>
      <c r="F2392" t="s">
        <v>9</v>
      </c>
      <c r="G2392" t="str">
        <f t="shared" si="37"/>
        <v>grazed-ungrazed</v>
      </c>
      <c r="H2392">
        <v>3934</v>
      </c>
      <c r="I2392">
        <v>3797</v>
      </c>
      <c r="J2392" t="s">
        <v>16</v>
      </c>
      <c r="K2392" s="5" t="str">
        <f>VLOOKUP(J2392,[1]spp_list!$A$1:$I$200,6,0)</f>
        <v>nativetree</v>
      </c>
      <c r="L2392" s="5" t="str">
        <f>VLOOKUP(J2392,[1]spp_list!$A$1:$I$200,9,0)</f>
        <v>dicot_angiosperm</v>
      </c>
      <c r="M2392" s="5" t="s">
        <v>11</v>
      </c>
      <c r="N2392" s="7">
        <v>13</v>
      </c>
    </row>
    <row r="2393" spans="1:14" x14ac:dyDescent="0.25">
      <c r="A2393">
        <v>30104</v>
      </c>
      <c r="B2393">
        <v>2019</v>
      </c>
      <c r="C2393" s="4">
        <f>VLOOKUP(B2393&amp;A2393,[1]obs_dates!$C$1:$D$661,2,FALSE)</f>
        <v>43612</v>
      </c>
      <c r="D2393" t="s">
        <v>41</v>
      </c>
      <c r="E2393" t="s">
        <v>42</v>
      </c>
      <c r="F2393" t="s">
        <v>9</v>
      </c>
      <c r="G2393" t="str">
        <f t="shared" si="37"/>
        <v>grazed-ungrazed</v>
      </c>
      <c r="H2393">
        <v>3934</v>
      </c>
      <c r="I2393">
        <v>3797</v>
      </c>
      <c r="J2393" t="s">
        <v>18</v>
      </c>
      <c r="K2393" s="5" t="str">
        <f>VLOOKUP(J2393,[1]spp_list!$A$1:$I$200,6,0)</f>
        <v>nativetree</v>
      </c>
      <c r="L2393" s="5" t="str">
        <f>VLOOKUP(J2393,[1]spp_list!$A$1:$I$200,9,0)</f>
        <v>monocot_angiosperm</v>
      </c>
      <c r="M2393" s="5" t="s">
        <v>11</v>
      </c>
      <c r="N2393" s="7">
        <v>61</v>
      </c>
    </row>
    <row r="2394" spans="1:14" x14ac:dyDescent="0.25">
      <c r="A2394">
        <v>30203</v>
      </c>
      <c r="B2394">
        <v>2019</v>
      </c>
      <c r="C2394" s="4">
        <f>VLOOKUP(B2394&amp;A2394,[1]obs_dates!$C$1:$D$661,2,FALSE)</f>
        <v>43613</v>
      </c>
      <c r="D2394" t="s">
        <v>41</v>
      </c>
      <c r="E2394" t="s">
        <v>42</v>
      </c>
      <c r="F2394" t="s">
        <v>9</v>
      </c>
      <c r="G2394" t="str">
        <f t="shared" si="37"/>
        <v>grazed-ungrazed</v>
      </c>
      <c r="H2394">
        <v>3790</v>
      </c>
      <c r="I2394">
        <v>3785</v>
      </c>
      <c r="J2394" t="s">
        <v>22</v>
      </c>
      <c r="K2394" s="5" t="str">
        <f>VLOOKUP(J2394,[1]spp_list!$A$1:$I$200,6,0)</f>
        <v>nativetreefern</v>
      </c>
      <c r="L2394" s="5" t="str">
        <f>VLOOKUP(J2394,[1]spp_list!$A$1:$I$200,9,0)</f>
        <v>ferns_and_lycophytes</v>
      </c>
      <c r="M2394" s="5" t="s">
        <v>11</v>
      </c>
      <c r="N2394" s="7">
        <v>1</v>
      </c>
    </row>
    <row r="2395" spans="1:14" x14ac:dyDescent="0.25">
      <c r="A2395">
        <v>30203</v>
      </c>
      <c r="B2395">
        <v>2019</v>
      </c>
      <c r="C2395" s="4">
        <f>VLOOKUP(B2395&amp;A2395,[1]obs_dates!$C$1:$D$661,2,FALSE)</f>
        <v>43613</v>
      </c>
      <c r="D2395" t="s">
        <v>41</v>
      </c>
      <c r="E2395" t="s">
        <v>42</v>
      </c>
      <c r="F2395" t="s">
        <v>9</v>
      </c>
      <c r="G2395" t="str">
        <f t="shared" si="37"/>
        <v>grazed-ungrazed</v>
      </c>
      <c r="H2395">
        <v>3790</v>
      </c>
      <c r="I2395">
        <v>3785</v>
      </c>
      <c r="J2395" t="s">
        <v>14</v>
      </c>
      <c r="K2395" s="5" t="str">
        <f>VLOOKUP(J2395,[1]spp_list!$A$1:$I$200,6,0)</f>
        <v>nativeshrub</v>
      </c>
      <c r="L2395" s="5" t="str">
        <f>VLOOKUP(J2395,[1]spp_list!$A$1:$I$200,9,0)</f>
        <v>dicot_angiosperm</v>
      </c>
      <c r="M2395" s="5" t="s">
        <v>11</v>
      </c>
      <c r="N2395" s="7">
        <v>1</v>
      </c>
    </row>
    <row r="2396" spans="1:14" x14ac:dyDescent="0.25">
      <c r="A2396">
        <v>30203</v>
      </c>
      <c r="B2396">
        <v>2019</v>
      </c>
      <c r="C2396" s="4">
        <f>VLOOKUP(B2396&amp;A2396,[1]obs_dates!$C$1:$D$661,2,FALSE)</f>
        <v>43613</v>
      </c>
      <c r="D2396" t="s">
        <v>41</v>
      </c>
      <c r="E2396" t="s">
        <v>42</v>
      </c>
      <c r="F2396" t="s">
        <v>9</v>
      </c>
      <c r="G2396" t="str">
        <f t="shared" si="37"/>
        <v>grazed-ungrazed</v>
      </c>
      <c r="H2396">
        <v>3790</v>
      </c>
      <c r="I2396">
        <v>3785</v>
      </c>
      <c r="J2396" t="s">
        <v>16</v>
      </c>
      <c r="K2396" s="5" t="str">
        <f>VLOOKUP(J2396,[1]spp_list!$A$1:$I$200,6,0)</f>
        <v>nativetree</v>
      </c>
      <c r="L2396" s="5" t="str">
        <f>VLOOKUP(J2396,[1]spp_list!$A$1:$I$200,9,0)</f>
        <v>dicot_angiosperm</v>
      </c>
      <c r="M2396" s="5" t="s">
        <v>11</v>
      </c>
      <c r="N2396" s="7">
        <v>11</v>
      </c>
    </row>
    <row r="2397" spans="1:14" x14ac:dyDescent="0.25">
      <c r="A2397">
        <v>30203</v>
      </c>
      <c r="B2397">
        <v>2019</v>
      </c>
      <c r="C2397" s="4">
        <f>VLOOKUP(B2397&amp;A2397,[1]obs_dates!$C$1:$D$661,2,FALSE)</f>
        <v>43613</v>
      </c>
      <c r="D2397" t="s">
        <v>41</v>
      </c>
      <c r="E2397" t="s">
        <v>42</v>
      </c>
      <c r="F2397" t="s">
        <v>9</v>
      </c>
      <c r="G2397" t="str">
        <f t="shared" si="37"/>
        <v>grazed-ungrazed</v>
      </c>
      <c r="H2397">
        <v>3790</v>
      </c>
      <c r="I2397">
        <v>3785</v>
      </c>
      <c r="J2397" t="s">
        <v>18</v>
      </c>
      <c r="K2397" s="5" t="str">
        <f>VLOOKUP(J2397,[1]spp_list!$A$1:$I$200,6,0)</f>
        <v>nativetree</v>
      </c>
      <c r="L2397" s="5" t="str">
        <f>VLOOKUP(J2397,[1]spp_list!$A$1:$I$200,9,0)</f>
        <v>monocot_angiosperm</v>
      </c>
      <c r="M2397" s="5" t="s">
        <v>11</v>
      </c>
      <c r="N2397" s="7">
        <v>59</v>
      </c>
    </row>
    <row r="2398" spans="1:14" x14ac:dyDescent="0.25">
      <c r="A2398">
        <v>30204</v>
      </c>
      <c r="B2398">
        <v>2019</v>
      </c>
      <c r="C2398" s="4">
        <f>VLOOKUP(B2398&amp;A2398,[1]obs_dates!$C$1:$D$661,2,FALSE)</f>
        <v>43613</v>
      </c>
      <c r="D2398" t="s">
        <v>41</v>
      </c>
      <c r="E2398" t="s">
        <v>42</v>
      </c>
      <c r="F2398" t="s">
        <v>9</v>
      </c>
      <c r="G2398" t="str">
        <f t="shared" si="37"/>
        <v>grazed-ungrazed</v>
      </c>
      <c r="H2398">
        <v>3946</v>
      </c>
      <c r="I2398">
        <v>3937</v>
      </c>
      <c r="J2398" t="s">
        <v>22</v>
      </c>
      <c r="K2398" s="5" t="str">
        <f>VLOOKUP(J2398,[1]spp_list!$A$1:$I$200,6,0)</f>
        <v>nativetreefern</v>
      </c>
      <c r="L2398" s="5" t="str">
        <f>VLOOKUP(J2398,[1]spp_list!$A$1:$I$200,9,0)</f>
        <v>ferns_and_lycophytes</v>
      </c>
      <c r="M2398" s="5" t="s">
        <v>11</v>
      </c>
      <c r="N2398" s="7">
        <v>12</v>
      </c>
    </row>
    <row r="2399" spans="1:14" x14ac:dyDescent="0.25">
      <c r="A2399">
        <v>30204</v>
      </c>
      <c r="B2399">
        <v>2019</v>
      </c>
      <c r="C2399" s="4">
        <f>VLOOKUP(B2399&amp;A2399,[1]obs_dates!$C$1:$D$661,2,FALSE)</f>
        <v>43613</v>
      </c>
      <c r="D2399" t="s">
        <v>41</v>
      </c>
      <c r="E2399" t="s">
        <v>42</v>
      </c>
      <c r="F2399" t="s">
        <v>9</v>
      </c>
      <c r="G2399" t="str">
        <f t="shared" si="37"/>
        <v>grazed-ungrazed</v>
      </c>
      <c r="H2399">
        <v>3946</v>
      </c>
      <c r="I2399">
        <v>3937</v>
      </c>
      <c r="J2399" t="s">
        <v>13</v>
      </c>
      <c r="K2399" s="5" t="str">
        <f>VLOOKUP(J2399,[1]spp_list!$A$1:$I$200,6,0)</f>
        <v>nativetreefern</v>
      </c>
      <c r="L2399" s="5" t="str">
        <f>VLOOKUP(J2399,[1]spp_list!$A$1:$I$200,9,0)</f>
        <v>ferns_and_lycophytes</v>
      </c>
      <c r="M2399" s="5" t="s">
        <v>11</v>
      </c>
      <c r="N2399" s="7">
        <v>4</v>
      </c>
    </row>
    <row r="2400" spans="1:14" x14ac:dyDescent="0.25">
      <c r="A2400">
        <v>30204</v>
      </c>
      <c r="B2400">
        <v>2019</v>
      </c>
      <c r="C2400" s="4">
        <f>VLOOKUP(B2400&amp;A2400,[1]obs_dates!$C$1:$D$661,2,FALSE)</f>
        <v>43613</v>
      </c>
      <c r="D2400" t="s">
        <v>41</v>
      </c>
      <c r="E2400" t="s">
        <v>42</v>
      </c>
      <c r="F2400" t="s">
        <v>9</v>
      </c>
      <c r="G2400" t="str">
        <f t="shared" si="37"/>
        <v>grazed-ungrazed</v>
      </c>
      <c r="H2400">
        <v>3946</v>
      </c>
      <c r="I2400">
        <v>3937</v>
      </c>
      <c r="J2400" t="s">
        <v>48</v>
      </c>
      <c r="K2400" s="5" t="str">
        <f>VLOOKUP(J2400,[1]spp_list!$A$1:$I$200,6,0)</f>
        <v>nativetree</v>
      </c>
      <c r="L2400" s="5" t="str">
        <f>VLOOKUP(J2400,[1]spp_list!$A$1:$I$200,9,0)</f>
        <v>dicot_angiosperm</v>
      </c>
      <c r="M2400" s="5" t="s">
        <v>11</v>
      </c>
      <c r="N2400" s="7">
        <v>12</v>
      </c>
    </row>
    <row r="2401" spans="1:14" x14ac:dyDescent="0.25">
      <c r="A2401">
        <v>30204</v>
      </c>
      <c r="B2401">
        <v>2019</v>
      </c>
      <c r="C2401" s="4">
        <f>VLOOKUP(B2401&amp;A2401,[1]obs_dates!$C$1:$D$661,2,FALSE)</f>
        <v>43613</v>
      </c>
      <c r="D2401" t="s">
        <v>41</v>
      </c>
      <c r="E2401" t="s">
        <v>42</v>
      </c>
      <c r="F2401" t="s">
        <v>9</v>
      </c>
      <c r="G2401" t="str">
        <f t="shared" si="37"/>
        <v>grazed-ungrazed</v>
      </c>
      <c r="H2401">
        <v>3946</v>
      </c>
      <c r="I2401">
        <v>3937</v>
      </c>
      <c r="J2401" t="s">
        <v>14</v>
      </c>
      <c r="K2401" s="5" t="str">
        <f>VLOOKUP(J2401,[1]spp_list!$A$1:$I$200,6,0)</f>
        <v>nativeshrub</v>
      </c>
      <c r="L2401" s="5" t="str">
        <f>VLOOKUP(J2401,[1]spp_list!$A$1:$I$200,9,0)</f>
        <v>dicot_angiosperm</v>
      </c>
      <c r="M2401" s="5" t="s">
        <v>11</v>
      </c>
      <c r="N2401" s="7">
        <v>1</v>
      </c>
    </row>
    <row r="2402" spans="1:14" x14ac:dyDescent="0.25">
      <c r="A2402">
        <v>30204</v>
      </c>
      <c r="B2402">
        <v>2019</v>
      </c>
      <c r="C2402" s="4">
        <f>VLOOKUP(B2402&amp;A2402,[1]obs_dates!$C$1:$D$661,2,FALSE)</f>
        <v>43613</v>
      </c>
      <c r="D2402" t="s">
        <v>41</v>
      </c>
      <c r="E2402" t="s">
        <v>42</v>
      </c>
      <c r="F2402" t="s">
        <v>9</v>
      </c>
      <c r="G2402" t="str">
        <f t="shared" si="37"/>
        <v>grazed-ungrazed</v>
      </c>
      <c r="H2402">
        <v>3946</v>
      </c>
      <c r="I2402">
        <v>3937</v>
      </c>
      <c r="J2402" t="s">
        <v>16</v>
      </c>
      <c r="K2402" s="5" t="str">
        <f>VLOOKUP(J2402,[1]spp_list!$A$1:$I$200,6,0)</f>
        <v>nativetree</v>
      </c>
      <c r="L2402" s="5" t="str">
        <f>VLOOKUP(J2402,[1]spp_list!$A$1:$I$200,9,0)</f>
        <v>dicot_angiosperm</v>
      </c>
      <c r="M2402" s="5" t="s">
        <v>11</v>
      </c>
      <c r="N2402" s="7">
        <v>8</v>
      </c>
    </row>
    <row r="2403" spans="1:14" x14ac:dyDescent="0.25">
      <c r="A2403">
        <v>30204</v>
      </c>
      <c r="B2403">
        <v>2019</v>
      </c>
      <c r="C2403" s="4">
        <f>VLOOKUP(B2403&amp;A2403,[1]obs_dates!$C$1:$D$661,2,FALSE)</f>
        <v>43613</v>
      </c>
      <c r="D2403" t="s">
        <v>41</v>
      </c>
      <c r="E2403" t="s">
        <v>42</v>
      </c>
      <c r="F2403" t="s">
        <v>9</v>
      </c>
      <c r="G2403" t="str">
        <f t="shared" si="37"/>
        <v>grazed-ungrazed</v>
      </c>
      <c r="H2403">
        <v>3946</v>
      </c>
      <c r="I2403">
        <v>3937</v>
      </c>
      <c r="J2403" t="s">
        <v>18</v>
      </c>
      <c r="K2403" s="5" t="str">
        <f>VLOOKUP(J2403,[1]spp_list!$A$1:$I$200,6,0)</f>
        <v>nativetree</v>
      </c>
      <c r="L2403" s="5" t="str">
        <f>VLOOKUP(J2403,[1]spp_list!$A$1:$I$200,9,0)</f>
        <v>monocot_angiosperm</v>
      </c>
      <c r="M2403" s="5" t="s">
        <v>11</v>
      </c>
      <c r="N2403" s="7">
        <v>1</v>
      </c>
    </row>
    <row r="2404" spans="1:14" x14ac:dyDescent="0.25">
      <c r="A2404">
        <v>30302</v>
      </c>
      <c r="B2404">
        <v>2019</v>
      </c>
      <c r="C2404" s="4">
        <f>VLOOKUP(B2404&amp;A2404,[1]obs_dates!$C$1:$D$661,2,FALSE)</f>
        <v>43613</v>
      </c>
      <c r="D2404" t="s">
        <v>41</v>
      </c>
      <c r="E2404" t="s">
        <v>42</v>
      </c>
      <c r="F2404" t="s">
        <v>9</v>
      </c>
      <c r="G2404" t="str">
        <f t="shared" si="37"/>
        <v>grazed-ungrazed</v>
      </c>
      <c r="H2404">
        <v>3783</v>
      </c>
      <c r="I2404">
        <v>3801</v>
      </c>
      <c r="J2404" t="s">
        <v>26</v>
      </c>
      <c r="K2404" s="5" t="str">
        <f>VLOOKUP(J2404,[1]spp_list!$A$1:$I$200,6,0)</f>
        <v>nativetree</v>
      </c>
      <c r="L2404" s="5" t="str">
        <f>VLOOKUP(J2404,[1]spp_list!$A$1:$I$200,9,0)</f>
        <v>dicot_angiosperm</v>
      </c>
      <c r="M2404" s="5" t="s">
        <v>11</v>
      </c>
      <c r="N2404" s="7">
        <v>14</v>
      </c>
    </row>
    <row r="2405" spans="1:14" x14ac:dyDescent="0.25">
      <c r="A2405">
        <v>30302</v>
      </c>
      <c r="B2405">
        <v>2019</v>
      </c>
      <c r="C2405" s="4">
        <f>VLOOKUP(B2405&amp;A2405,[1]obs_dates!$C$1:$D$661,2,FALSE)</f>
        <v>43613</v>
      </c>
      <c r="D2405" t="s">
        <v>41</v>
      </c>
      <c r="E2405" t="s">
        <v>42</v>
      </c>
      <c r="F2405" t="s">
        <v>9</v>
      </c>
      <c r="G2405" t="str">
        <f t="shared" si="37"/>
        <v>grazed-ungrazed</v>
      </c>
      <c r="H2405">
        <v>3783</v>
      </c>
      <c r="I2405">
        <v>3801</v>
      </c>
      <c r="J2405" t="s">
        <v>22</v>
      </c>
      <c r="K2405" s="5" t="str">
        <f>VLOOKUP(J2405,[1]spp_list!$A$1:$I$200,6,0)</f>
        <v>nativetreefern</v>
      </c>
      <c r="L2405" s="5" t="str">
        <f>VLOOKUP(J2405,[1]spp_list!$A$1:$I$200,9,0)</f>
        <v>ferns_and_lycophytes</v>
      </c>
      <c r="M2405" s="5" t="s">
        <v>11</v>
      </c>
      <c r="N2405" s="7">
        <v>3</v>
      </c>
    </row>
    <row r="2406" spans="1:14" x14ac:dyDescent="0.25">
      <c r="A2406">
        <v>30302</v>
      </c>
      <c r="B2406">
        <v>2019</v>
      </c>
      <c r="C2406" s="4">
        <f>VLOOKUP(B2406&amp;A2406,[1]obs_dates!$C$1:$D$661,2,FALSE)</f>
        <v>43613</v>
      </c>
      <c r="D2406" t="s">
        <v>41</v>
      </c>
      <c r="E2406" t="s">
        <v>42</v>
      </c>
      <c r="F2406" t="s">
        <v>9</v>
      </c>
      <c r="G2406" t="str">
        <f t="shared" si="37"/>
        <v>grazed-ungrazed</v>
      </c>
      <c r="H2406">
        <v>3783</v>
      </c>
      <c r="I2406">
        <v>3801</v>
      </c>
      <c r="J2406" t="s">
        <v>37</v>
      </c>
      <c r="K2406" s="5" t="str">
        <f>VLOOKUP(J2406,[1]spp_list!$A$1:$I$200,6,0)</f>
        <v>nativetree</v>
      </c>
      <c r="L2406" s="5" t="str">
        <f>VLOOKUP(J2406,[1]spp_list!$A$1:$I$200,9,0)</f>
        <v>gymnosperm</v>
      </c>
      <c r="M2406" s="5" t="s">
        <v>11</v>
      </c>
      <c r="N2406" s="7">
        <v>1</v>
      </c>
    </row>
    <row r="2407" spans="1:14" x14ac:dyDescent="0.25">
      <c r="A2407">
        <v>30302</v>
      </c>
      <c r="B2407">
        <v>2019</v>
      </c>
      <c r="C2407" s="4">
        <f>VLOOKUP(B2407&amp;A2407,[1]obs_dates!$C$1:$D$661,2,FALSE)</f>
        <v>43613</v>
      </c>
      <c r="D2407" t="s">
        <v>41</v>
      </c>
      <c r="E2407" t="s">
        <v>42</v>
      </c>
      <c r="F2407" t="s">
        <v>9</v>
      </c>
      <c r="G2407" t="str">
        <f t="shared" si="37"/>
        <v>grazed-ungrazed</v>
      </c>
      <c r="H2407">
        <v>3783</v>
      </c>
      <c r="I2407">
        <v>3801</v>
      </c>
      <c r="J2407" t="s">
        <v>13</v>
      </c>
      <c r="K2407" s="5" t="str">
        <f>VLOOKUP(J2407,[1]spp_list!$A$1:$I$200,6,0)</f>
        <v>nativetreefern</v>
      </c>
      <c r="L2407" s="5" t="str">
        <f>VLOOKUP(J2407,[1]spp_list!$A$1:$I$200,9,0)</f>
        <v>ferns_and_lycophytes</v>
      </c>
      <c r="M2407" s="5" t="s">
        <v>11</v>
      </c>
      <c r="N2407" s="7">
        <v>11</v>
      </c>
    </row>
    <row r="2408" spans="1:14" x14ac:dyDescent="0.25">
      <c r="A2408">
        <v>30302</v>
      </c>
      <c r="B2408">
        <v>2019</v>
      </c>
      <c r="C2408" s="4">
        <f>VLOOKUP(B2408&amp;A2408,[1]obs_dates!$C$1:$D$661,2,FALSE)</f>
        <v>43613</v>
      </c>
      <c r="D2408" t="s">
        <v>41</v>
      </c>
      <c r="E2408" t="s">
        <v>42</v>
      </c>
      <c r="F2408" t="s">
        <v>9</v>
      </c>
      <c r="G2408" t="str">
        <f t="shared" si="37"/>
        <v>grazed-ungrazed</v>
      </c>
      <c r="H2408">
        <v>3783</v>
      </c>
      <c r="I2408">
        <v>3801</v>
      </c>
      <c r="J2408" t="s">
        <v>48</v>
      </c>
      <c r="K2408" s="5" t="str">
        <f>VLOOKUP(J2408,[1]spp_list!$A$1:$I$200,6,0)</f>
        <v>nativetree</v>
      </c>
      <c r="L2408" s="5" t="str">
        <f>VLOOKUP(J2408,[1]spp_list!$A$1:$I$200,9,0)</f>
        <v>dicot_angiosperm</v>
      </c>
      <c r="M2408" s="5" t="s">
        <v>11</v>
      </c>
      <c r="N2408" s="7">
        <v>8</v>
      </c>
    </row>
    <row r="2409" spans="1:14" x14ac:dyDescent="0.25">
      <c r="A2409">
        <v>30302</v>
      </c>
      <c r="B2409">
        <v>2019</v>
      </c>
      <c r="C2409" s="4">
        <f>VLOOKUP(B2409&amp;A2409,[1]obs_dates!$C$1:$D$661,2,FALSE)</f>
        <v>43613</v>
      </c>
      <c r="D2409" t="s">
        <v>41</v>
      </c>
      <c r="E2409" t="s">
        <v>42</v>
      </c>
      <c r="F2409" t="s">
        <v>9</v>
      </c>
      <c r="G2409" t="str">
        <f t="shared" si="37"/>
        <v>grazed-ungrazed</v>
      </c>
      <c r="H2409">
        <v>3783</v>
      </c>
      <c r="I2409">
        <v>3801</v>
      </c>
      <c r="J2409" t="s">
        <v>14</v>
      </c>
      <c r="K2409" s="5" t="str">
        <f>VLOOKUP(J2409,[1]spp_list!$A$1:$I$200,6,0)</f>
        <v>nativeshrub</v>
      </c>
      <c r="L2409" s="5" t="str">
        <f>VLOOKUP(J2409,[1]spp_list!$A$1:$I$200,9,0)</f>
        <v>dicot_angiosperm</v>
      </c>
      <c r="M2409" s="5" t="s">
        <v>11</v>
      </c>
      <c r="N2409" s="7">
        <v>1</v>
      </c>
    </row>
    <row r="2410" spans="1:14" x14ac:dyDescent="0.25">
      <c r="A2410">
        <v>30302</v>
      </c>
      <c r="B2410">
        <v>2019</v>
      </c>
      <c r="C2410" s="4">
        <f>VLOOKUP(B2410&amp;A2410,[1]obs_dates!$C$1:$D$661,2,FALSE)</f>
        <v>43613</v>
      </c>
      <c r="D2410" t="s">
        <v>41</v>
      </c>
      <c r="E2410" t="s">
        <v>42</v>
      </c>
      <c r="F2410" t="s">
        <v>9</v>
      </c>
      <c r="G2410" t="str">
        <f t="shared" si="37"/>
        <v>grazed-ungrazed</v>
      </c>
      <c r="H2410">
        <v>3783</v>
      </c>
      <c r="I2410">
        <v>3801</v>
      </c>
      <c r="J2410" t="s">
        <v>15</v>
      </c>
      <c r="K2410" s="5" t="str">
        <f>VLOOKUP(J2410,[1]spp_list!$A$1:$I$200,6,0)</f>
        <v>nativetree</v>
      </c>
      <c r="L2410" s="5" t="str">
        <f>VLOOKUP(J2410,[1]spp_list!$A$1:$I$200,9,0)</f>
        <v>dicot_angiosperm</v>
      </c>
      <c r="M2410" s="5" t="s">
        <v>11</v>
      </c>
      <c r="N2410" s="7">
        <v>13</v>
      </c>
    </row>
    <row r="2411" spans="1:14" x14ac:dyDescent="0.25">
      <c r="A2411">
        <v>30302</v>
      </c>
      <c r="B2411">
        <v>2019</v>
      </c>
      <c r="C2411" s="4">
        <f>VLOOKUP(B2411&amp;A2411,[1]obs_dates!$C$1:$D$661,2,FALSE)</f>
        <v>43613</v>
      </c>
      <c r="D2411" t="s">
        <v>41</v>
      </c>
      <c r="E2411" t="s">
        <v>42</v>
      </c>
      <c r="F2411" t="s">
        <v>9</v>
      </c>
      <c r="G2411" t="str">
        <f t="shared" si="37"/>
        <v>grazed-ungrazed</v>
      </c>
      <c r="H2411">
        <v>3783</v>
      </c>
      <c r="I2411">
        <v>3801</v>
      </c>
      <c r="J2411" t="s">
        <v>16</v>
      </c>
      <c r="K2411" s="5" t="str">
        <f>VLOOKUP(J2411,[1]spp_list!$A$1:$I$200,6,0)</f>
        <v>nativetree</v>
      </c>
      <c r="L2411" s="5" t="str">
        <f>VLOOKUP(J2411,[1]spp_list!$A$1:$I$200,9,0)</f>
        <v>dicot_angiosperm</v>
      </c>
      <c r="M2411" s="5" t="s">
        <v>11</v>
      </c>
      <c r="N2411" s="7">
        <v>29</v>
      </c>
    </row>
    <row r="2412" spans="1:14" x14ac:dyDescent="0.25">
      <c r="A2412">
        <v>30302</v>
      </c>
      <c r="B2412">
        <v>2019</v>
      </c>
      <c r="C2412" s="4">
        <f>VLOOKUP(B2412&amp;A2412,[1]obs_dates!$C$1:$D$661,2,FALSE)</f>
        <v>43613</v>
      </c>
      <c r="D2412" t="s">
        <v>41</v>
      </c>
      <c r="E2412" t="s">
        <v>42</v>
      </c>
      <c r="F2412" t="s">
        <v>9</v>
      </c>
      <c r="G2412" t="str">
        <f t="shared" si="37"/>
        <v>grazed-ungrazed</v>
      </c>
      <c r="H2412">
        <v>3783</v>
      </c>
      <c r="I2412">
        <v>3801</v>
      </c>
      <c r="J2412" t="s">
        <v>18</v>
      </c>
      <c r="K2412" s="5" t="str">
        <f>VLOOKUP(J2412,[1]spp_list!$A$1:$I$200,6,0)</f>
        <v>nativetree</v>
      </c>
      <c r="L2412" s="5" t="str">
        <f>VLOOKUP(J2412,[1]spp_list!$A$1:$I$200,9,0)</f>
        <v>monocot_angiosperm</v>
      </c>
      <c r="M2412" s="5" t="s">
        <v>11</v>
      </c>
      <c r="N2412" s="7">
        <v>20</v>
      </c>
    </row>
    <row r="2413" spans="1:14" x14ac:dyDescent="0.25">
      <c r="A2413">
        <v>30402</v>
      </c>
      <c r="B2413">
        <v>2019</v>
      </c>
      <c r="C2413" s="4">
        <f>VLOOKUP(B2413&amp;A2413,[1]obs_dates!$C$1:$D$661,2,FALSE)</f>
        <v>43609</v>
      </c>
      <c r="D2413" t="s">
        <v>41</v>
      </c>
      <c r="E2413" t="s">
        <v>42</v>
      </c>
      <c r="F2413" t="s">
        <v>9</v>
      </c>
      <c r="G2413" t="str">
        <f t="shared" si="37"/>
        <v>grazed-ungrazed</v>
      </c>
      <c r="H2413">
        <v>3936</v>
      </c>
      <c r="J2413" t="s">
        <v>26</v>
      </c>
      <c r="K2413" s="5" t="str">
        <f>VLOOKUP(J2413,[1]spp_list!$A$1:$I$200,6,0)</f>
        <v>nativetree</v>
      </c>
      <c r="L2413" s="5" t="str">
        <f>VLOOKUP(J2413,[1]spp_list!$A$1:$I$200,9,0)</f>
        <v>dicot_angiosperm</v>
      </c>
      <c r="M2413" s="5" t="s">
        <v>11</v>
      </c>
      <c r="N2413" s="7">
        <v>1</v>
      </c>
    </row>
    <row r="2414" spans="1:14" x14ac:dyDescent="0.25">
      <c r="A2414">
        <v>30402</v>
      </c>
      <c r="B2414">
        <v>2019</v>
      </c>
      <c r="C2414" s="4">
        <f>VLOOKUP(B2414&amp;A2414,[1]obs_dates!$C$1:$D$661,2,FALSE)</f>
        <v>43609</v>
      </c>
      <c r="D2414" t="s">
        <v>41</v>
      </c>
      <c r="E2414" t="s">
        <v>42</v>
      </c>
      <c r="F2414" t="s">
        <v>9</v>
      </c>
      <c r="G2414" t="str">
        <f t="shared" si="37"/>
        <v>grazed-ungrazed</v>
      </c>
      <c r="H2414">
        <v>3936</v>
      </c>
      <c r="J2414" t="s">
        <v>18</v>
      </c>
      <c r="K2414" s="5" t="str">
        <f>VLOOKUP(J2414,[1]spp_list!$A$1:$I$200,6,0)</f>
        <v>nativetree</v>
      </c>
      <c r="L2414" s="5" t="str">
        <f>VLOOKUP(J2414,[1]spp_list!$A$1:$I$200,9,0)</f>
        <v>monocot_angiosperm</v>
      </c>
      <c r="M2414" s="5" t="s">
        <v>11</v>
      </c>
      <c r="N2414" s="7">
        <v>27</v>
      </c>
    </row>
    <row r="2415" spans="1:14" x14ac:dyDescent="0.25">
      <c r="A2415">
        <v>30403</v>
      </c>
      <c r="B2415">
        <v>2019</v>
      </c>
      <c r="C2415" s="4">
        <f>VLOOKUP(B2415&amp;A2415,[1]obs_dates!$C$1:$D$661,2,FALSE)</f>
        <v>43612</v>
      </c>
      <c r="D2415" t="s">
        <v>41</v>
      </c>
      <c r="E2415" t="s">
        <v>42</v>
      </c>
      <c r="F2415" t="s">
        <v>9</v>
      </c>
      <c r="G2415" t="str">
        <f t="shared" si="37"/>
        <v>grazed-ungrazed</v>
      </c>
      <c r="H2415">
        <v>3852</v>
      </c>
      <c r="I2415">
        <v>4329</v>
      </c>
      <c r="J2415" t="s">
        <v>22</v>
      </c>
      <c r="K2415" s="5" t="str">
        <f>VLOOKUP(J2415,[1]spp_list!$A$1:$I$200,6,0)</f>
        <v>nativetreefern</v>
      </c>
      <c r="L2415" s="5" t="str">
        <f>VLOOKUP(J2415,[1]spp_list!$A$1:$I$200,9,0)</f>
        <v>ferns_and_lycophytes</v>
      </c>
      <c r="M2415" s="5" t="s">
        <v>11</v>
      </c>
      <c r="N2415" s="7">
        <v>1</v>
      </c>
    </row>
    <row r="2416" spans="1:14" x14ac:dyDescent="0.25">
      <c r="A2416">
        <v>30403</v>
      </c>
      <c r="B2416">
        <v>2019</v>
      </c>
      <c r="C2416" s="4">
        <f>VLOOKUP(B2416&amp;A2416,[1]obs_dates!$C$1:$D$661,2,FALSE)</f>
        <v>43612</v>
      </c>
      <c r="D2416" t="s">
        <v>41</v>
      </c>
      <c r="E2416" t="s">
        <v>42</v>
      </c>
      <c r="F2416" t="s">
        <v>9</v>
      </c>
      <c r="G2416" t="str">
        <f t="shared" si="37"/>
        <v>grazed-ungrazed</v>
      </c>
      <c r="H2416">
        <v>3852</v>
      </c>
      <c r="I2416">
        <v>4329</v>
      </c>
      <c r="J2416" t="s">
        <v>16</v>
      </c>
      <c r="K2416" s="5" t="str">
        <f>VLOOKUP(J2416,[1]spp_list!$A$1:$I$200,6,0)</f>
        <v>nativetree</v>
      </c>
      <c r="L2416" s="5" t="str">
        <f>VLOOKUP(J2416,[1]spp_list!$A$1:$I$200,9,0)</f>
        <v>dicot_angiosperm</v>
      </c>
      <c r="M2416" s="5" t="s">
        <v>11</v>
      </c>
      <c r="N2416" s="7">
        <v>3</v>
      </c>
    </row>
    <row r="2417" spans="1:14" x14ac:dyDescent="0.25">
      <c r="A2417">
        <v>30403</v>
      </c>
      <c r="B2417">
        <v>2019</v>
      </c>
      <c r="C2417" s="4">
        <f>VLOOKUP(B2417&amp;A2417,[1]obs_dates!$C$1:$D$661,2,FALSE)</f>
        <v>43612</v>
      </c>
      <c r="D2417" t="s">
        <v>41</v>
      </c>
      <c r="E2417" t="s">
        <v>42</v>
      </c>
      <c r="F2417" t="s">
        <v>9</v>
      </c>
      <c r="G2417" t="str">
        <f t="shared" si="37"/>
        <v>grazed-ungrazed</v>
      </c>
      <c r="H2417">
        <v>3852</v>
      </c>
      <c r="I2417">
        <v>4329</v>
      </c>
      <c r="J2417" t="s">
        <v>18</v>
      </c>
      <c r="K2417" s="5" t="str">
        <f>VLOOKUP(J2417,[1]spp_list!$A$1:$I$200,6,0)</f>
        <v>nativetree</v>
      </c>
      <c r="L2417" s="5" t="str">
        <f>VLOOKUP(J2417,[1]spp_list!$A$1:$I$200,9,0)</f>
        <v>monocot_angiosperm</v>
      </c>
      <c r="M2417" s="5" t="s">
        <v>11</v>
      </c>
      <c r="N2417" s="7">
        <v>2</v>
      </c>
    </row>
    <row r="2418" spans="1:14" x14ac:dyDescent="0.25">
      <c r="A2418">
        <v>40102</v>
      </c>
      <c r="B2418">
        <v>2019</v>
      </c>
      <c r="C2418" s="4">
        <f>VLOOKUP(B2418&amp;A2418,[1]obs_dates!$C$1:$D$661,2,FALSE)</f>
        <v>43615</v>
      </c>
      <c r="D2418" t="s">
        <v>43</v>
      </c>
      <c r="E2418" t="s">
        <v>42</v>
      </c>
      <c r="F2418" t="s">
        <v>42</v>
      </c>
      <c r="G2418" t="str">
        <f t="shared" si="37"/>
        <v>grazed-grazed</v>
      </c>
      <c r="H2418">
        <v>3751</v>
      </c>
      <c r="I2418">
        <v>3750</v>
      </c>
      <c r="J2418" t="s">
        <v>13</v>
      </c>
      <c r="K2418" s="5" t="str">
        <f>VLOOKUP(J2418,[1]spp_list!$A$1:$I$200,6,0)</f>
        <v>nativetreefern</v>
      </c>
      <c r="L2418" s="5" t="str">
        <f>VLOOKUP(J2418,[1]spp_list!$A$1:$I$200,9,0)</f>
        <v>ferns_and_lycophytes</v>
      </c>
      <c r="M2418" s="5" t="s">
        <v>11</v>
      </c>
      <c r="N2418" s="7">
        <v>6</v>
      </c>
    </row>
    <row r="2419" spans="1:14" x14ac:dyDescent="0.25">
      <c r="A2419">
        <v>40102</v>
      </c>
      <c r="B2419">
        <v>2019</v>
      </c>
      <c r="C2419" s="4">
        <f>VLOOKUP(B2419&amp;A2419,[1]obs_dates!$C$1:$D$661,2,FALSE)</f>
        <v>43615</v>
      </c>
      <c r="D2419" t="s">
        <v>43</v>
      </c>
      <c r="E2419" t="s">
        <v>42</v>
      </c>
      <c r="F2419" t="s">
        <v>42</v>
      </c>
      <c r="G2419" t="str">
        <f t="shared" si="37"/>
        <v>grazed-grazed</v>
      </c>
      <c r="H2419">
        <v>3751</v>
      </c>
      <c r="I2419">
        <v>3750</v>
      </c>
      <c r="J2419" t="s">
        <v>28</v>
      </c>
      <c r="K2419" s="5" t="str">
        <f>VLOOKUP(J2419,[1]spp_list!$A$1:$I$200,6,0)</f>
        <v>nativetree</v>
      </c>
      <c r="L2419" s="5" t="str">
        <f>VLOOKUP(J2419,[1]spp_list!$A$1:$I$200,9,0)</f>
        <v>dicot_angiosperm</v>
      </c>
      <c r="M2419" s="5" t="s">
        <v>11</v>
      </c>
      <c r="N2419" s="7">
        <v>1</v>
      </c>
    </row>
    <row r="2420" spans="1:14" x14ac:dyDescent="0.25">
      <c r="A2420">
        <v>40102</v>
      </c>
      <c r="B2420">
        <v>2019</v>
      </c>
      <c r="C2420" s="4">
        <f>VLOOKUP(B2420&amp;A2420,[1]obs_dates!$C$1:$D$661,2,FALSE)</f>
        <v>43615</v>
      </c>
      <c r="D2420" t="s">
        <v>43</v>
      </c>
      <c r="E2420" t="s">
        <v>42</v>
      </c>
      <c r="F2420" t="s">
        <v>42</v>
      </c>
      <c r="G2420" t="str">
        <f t="shared" si="37"/>
        <v>grazed-grazed</v>
      </c>
      <c r="H2420">
        <v>3751</v>
      </c>
      <c r="I2420">
        <v>3750</v>
      </c>
      <c r="J2420" t="s">
        <v>16</v>
      </c>
      <c r="K2420" s="5" t="str">
        <f>VLOOKUP(J2420,[1]spp_list!$A$1:$I$200,6,0)</f>
        <v>nativetree</v>
      </c>
      <c r="L2420" s="5" t="str">
        <f>VLOOKUP(J2420,[1]spp_list!$A$1:$I$200,9,0)</f>
        <v>dicot_angiosperm</v>
      </c>
      <c r="M2420" s="5" t="s">
        <v>11</v>
      </c>
      <c r="N2420" s="7">
        <v>2</v>
      </c>
    </row>
    <row r="2421" spans="1:14" x14ac:dyDescent="0.25">
      <c r="A2421">
        <v>40103</v>
      </c>
      <c r="B2421">
        <v>2019</v>
      </c>
      <c r="C2421" s="4">
        <f>VLOOKUP(B2421&amp;A2421,[1]obs_dates!$C$1:$D$661,2,FALSE)</f>
        <v>43615</v>
      </c>
      <c r="D2421" t="s">
        <v>43</v>
      </c>
      <c r="E2421" t="s">
        <v>42</v>
      </c>
      <c r="F2421" t="s">
        <v>42</v>
      </c>
      <c r="G2421" t="str">
        <f t="shared" si="37"/>
        <v>grazed-grazed</v>
      </c>
      <c r="I2421">
        <v>3753</v>
      </c>
      <c r="J2421" t="s">
        <v>63</v>
      </c>
      <c r="K2421" s="5" t="str">
        <f>VLOOKUP(J2421,[1]spp_list!$A$1:$I$200,6,0)</f>
        <v>exoticshrub</v>
      </c>
      <c r="L2421" s="5" t="str">
        <f>VLOOKUP(J2421,[1]spp_list!$A$1:$I$200,9,0)</f>
        <v>dicot_angiosperm</v>
      </c>
      <c r="M2421" s="5" t="s">
        <v>11</v>
      </c>
      <c r="N2421" s="7">
        <v>3</v>
      </c>
    </row>
    <row r="2422" spans="1:14" x14ac:dyDescent="0.25">
      <c r="A2422">
        <v>40202</v>
      </c>
      <c r="B2422">
        <v>2019</v>
      </c>
      <c r="C2422" s="4">
        <f>VLOOKUP(B2422&amp;A2422,[1]obs_dates!$C$1:$D$661,2,FALSE)</f>
        <v>43614</v>
      </c>
      <c r="D2422" t="s">
        <v>43</v>
      </c>
      <c r="E2422" t="s">
        <v>42</v>
      </c>
      <c r="F2422" t="s">
        <v>42</v>
      </c>
      <c r="G2422" t="str">
        <f t="shared" si="37"/>
        <v>grazed-grazed</v>
      </c>
      <c r="H2422">
        <v>3773</v>
      </c>
      <c r="I2422">
        <v>3986</v>
      </c>
      <c r="J2422" t="s">
        <v>26</v>
      </c>
      <c r="K2422" s="5" t="str">
        <f>VLOOKUP(J2422,[1]spp_list!$A$1:$I$200,6,0)</f>
        <v>nativetree</v>
      </c>
      <c r="L2422" s="5" t="str">
        <f>VLOOKUP(J2422,[1]spp_list!$A$1:$I$200,9,0)</f>
        <v>dicot_angiosperm</v>
      </c>
      <c r="M2422" s="5" t="s">
        <v>11</v>
      </c>
      <c r="N2422" s="7">
        <v>1</v>
      </c>
    </row>
    <row r="2423" spans="1:14" x14ac:dyDescent="0.25">
      <c r="A2423">
        <v>40202</v>
      </c>
      <c r="B2423">
        <v>2019</v>
      </c>
      <c r="C2423" s="4">
        <f>VLOOKUP(B2423&amp;A2423,[1]obs_dates!$C$1:$D$661,2,FALSE)</f>
        <v>43614</v>
      </c>
      <c r="D2423" t="s">
        <v>43</v>
      </c>
      <c r="E2423" t="s">
        <v>42</v>
      </c>
      <c r="F2423" t="s">
        <v>42</v>
      </c>
      <c r="G2423" t="str">
        <f t="shared" si="37"/>
        <v>grazed-grazed</v>
      </c>
      <c r="H2423">
        <v>3773</v>
      </c>
      <c r="I2423">
        <v>3986</v>
      </c>
      <c r="J2423" t="s">
        <v>22</v>
      </c>
      <c r="K2423" s="5" t="str">
        <f>VLOOKUP(J2423,[1]spp_list!$A$1:$I$200,6,0)</f>
        <v>nativetreefern</v>
      </c>
      <c r="L2423" s="5" t="str">
        <f>VLOOKUP(J2423,[1]spp_list!$A$1:$I$200,9,0)</f>
        <v>ferns_and_lycophytes</v>
      </c>
      <c r="M2423" s="5" t="s">
        <v>11</v>
      </c>
      <c r="N2423" s="7">
        <v>1</v>
      </c>
    </row>
    <row r="2424" spans="1:14" x14ac:dyDescent="0.25">
      <c r="A2424">
        <v>40202</v>
      </c>
      <c r="B2424">
        <v>2019</v>
      </c>
      <c r="C2424" s="4">
        <f>VLOOKUP(B2424&amp;A2424,[1]obs_dates!$C$1:$D$661,2,FALSE)</f>
        <v>43614</v>
      </c>
      <c r="D2424" t="s">
        <v>43</v>
      </c>
      <c r="E2424" t="s">
        <v>42</v>
      </c>
      <c r="F2424" t="s">
        <v>42</v>
      </c>
      <c r="G2424" t="str">
        <f t="shared" si="37"/>
        <v>grazed-grazed</v>
      </c>
      <c r="H2424">
        <v>3773</v>
      </c>
      <c r="I2424">
        <v>3986</v>
      </c>
      <c r="J2424" t="s">
        <v>12</v>
      </c>
      <c r="K2424" s="5" t="str">
        <f>VLOOKUP(J2424,[1]spp_list!$A$1:$I$200,6,0)</f>
        <v>nativetreefern</v>
      </c>
      <c r="L2424" s="5" t="str">
        <f>VLOOKUP(J2424,[1]spp_list!$A$1:$I$200,9,0)</f>
        <v>ferns_and_lycophytes</v>
      </c>
      <c r="M2424" s="5" t="s">
        <v>11</v>
      </c>
      <c r="N2424" s="7">
        <v>1</v>
      </c>
    </row>
    <row r="2425" spans="1:14" x14ac:dyDescent="0.25">
      <c r="A2425">
        <v>40202</v>
      </c>
      <c r="B2425">
        <v>2019</v>
      </c>
      <c r="C2425" s="4">
        <f>VLOOKUP(B2425&amp;A2425,[1]obs_dates!$C$1:$D$661,2,FALSE)</f>
        <v>43614</v>
      </c>
      <c r="D2425" t="s">
        <v>43</v>
      </c>
      <c r="E2425" t="s">
        <v>42</v>
      </c>
      <c r="F2425" t="s">
        <v>42</v>
      </c>
      <c r="G2425" t="str">
        <f t="shared" si="37"/>
        <v>grazed-grazed</v>
      </c>
      <c r="H2425">
        <v>3773</v>
      </c>
      <c r="I2425">
        <v>3986</v>
      </c>
      <c r="J2425" t="s">
        <v>13</v>
      </c>
      <c r="K2425" s="5" t="str">
        <f>VLOOKUP(J2425,[1]spp_list!$A$1:$I$200,6,0)</f>
        <v>nativetreefern</v>
      </c>
      <c r="L2425" s="5" t="str">
        <f>VLOOKUP(J2425,[1]spp_list!$A$1:$I$200,9,0)</f>
        <v>ferns_and_lycophytes</v>
      </c>
      <c r="M2425" s="5" t="s">
        <v>11</v>
      </c>
      <c r="N2425" s="7">
        <v>4</v>
      </c>
    </row>
    <row r="2426" spans="1:14" x14ac:dyDescent="0.25">
      <c r="A2426">
        <v>40202</v>
      </c>
      <c r="B2426">
        <v>2019</v>
      </c>
      <c r="C2426" s="4">
        <f>VLOOKUP(B2426&amp;A2426,[1]obs_dates!$C$1:$D$661,2,FALSE)</f>
        <v>43614</v>
      </c>
      <c r="D2426" t="s">
        <v>43</v>
      </c>
      <c r="E2426" t="s">
        <v>42</v>
      </c>
      <c r="F2426" t="s">
        <v>42</v>
      </c>
      <c r="G2426" t="str">
        <f t="shared" si="37"/>
        <v>grazed-grazed</v>
      </c>
      <c r="H2426">
        <v>3773</v>
      </c>
      <c r="I2426">
        <v>3986</v>
      </c>
      <c r="J2426" t="s">
        <v>15</v>
      </c>
      <c r="K2426" s="5" t="str">
        <f>VLOOKUP(J2426,[1]spp_list!$A$1:$I$200,6,0)</f>
        <v>nativetree</v>
      </c>
      <c r="L2426" s="5" t="str">
        <f>VLOOKUP(J2426,[1]spp_list!$A$1:$I$200,9,0)</f>
        <v>dicot_angiosperm</v>
      </c>
      <c r="M2426" s="5" t="s">
        <v>11</v>
      </c>
      <c r="N2426" s="7">
        <v>1</v>
      </c>
    </row>
    <row r="2427" spans="1:14" x14ac:dyDescent="0.25">
      <c r="A2427">
        <v>40202</v>
      </c>
      <c r="B2427">
        <v>2019</v>
      </c>
      <c r="C2427" s="4">
        <f>VLOOKUP(B2427&amp;A2427,[1]obs_dates!$C$1:$D$661,2,FALSE)</f>
        <v>43614</v>
      </c>
      <c r="D2427" t="s">
        <v>43</v>
      </c>
      <c r="E2427" t="s">
        <v>42</v>
      </c>
      <c r="F2427" t="s">
        <v>42</v>
      </c>
      <c r="G2427" t="str">
        <f t="shared" si="37"/>
        <v>grazed-grazed</v>
      </c>
      <c r="H2427">
        <v>3773</v>
      </c>
      <c r="I2427">
        <v>3986</v>
      </c>
      <c r="J2427" t="s">
        <v>16</v>
      </c>
      <c r="K2427" s="5" t="str">
        <f>VLOOKUP(J2427,[1]spp_list!$A$1:$I$200,6,0)</f>
        <v>nativetree</v>
      </c>
      <c r="L2427" s="5" t="str">
        <f>VLOOKUP(J2427,[1]spp_list!$A$1:$I$200,9,0)</f>
        <v>dicot_angiosperm</v>
      </c>
      <c r="M2427" s="5" t="s">
        <v>11</v>
      </c>
      <c r="N2427" s="7">
        <v>11</v>
      </c>
    </row>
    <row r="2428" spans="1:14" x14ac:dyDescent="0.25">
      <c r="A2428">
        <v>40202</v>
      </c>
      <c r="B2428">
        <v>2019</v>
      </c>
      <c r="C2428" s="4">
        <f>VLOOKUP(B2428&amp;A2428,[1]obs_dates!$C$1:$D$661,2,FALSE)</f>
        <v>43614</v>
      </c>
      <c r="D2428" t="s">
        <v>43</v>
      </c>
      <c r="E2428" t="s">
        <v>42</v>
      </c>
      <c r="F2428" t="s">
        <v>42</v>
      </c>
      <c r="G2428" t="str">
        <f t="shared" si="37"/>
        <v>grazed-grazed</v>
      </c>
      <c r="H2428">
        <v>3773</v>
      </c>
      <c r="I2428">
        <v>3986</v>
      </c>
      <c r="J2428" t="s">
        <v>18</v>
      </c>
      <c r="K2428" s="5" t="str">
        <f>VLOOKUP(J2428,[1]spp_list!$A$1:$I$200,6,0)</f>
        <v>nativetree</v>
      </c>
      <c r="L2428" s="5" t="str">
        <f>VLOOKUP(J2428,[1]spp_list!$A$1:$I$200,9,0)</f>
        <v>monocot_angiosperm</v>
      </c>
      <c r="M2428" s="5" t="s">
        <v>11</v>
      </c>
      <c r="N2428" s="7">
        <v>1</v>
      </c>
    </row>
    <row r="2429" spans="1:14" x14ac:dyDescent="0.25">
      <c r="A2429">
        <v>40202</v>
      </c>
      <c r="B2429">
        <v>2019</v>
      </c>
      <c r="C2429" s="4">
        <f>VLOOKUP(B2429&amp;A2429,[1]obs_dates!$C$1:$D$661,2,FALSE)</f>
        <v>43614</v>
      </c>
      <c r="D2429" t="s">
        <v>43</v>
      </c>
      <c r="E2429" t="s">
        <v>42</v>
      </c>
      <c r="F2429" t="s">
        <v>42</v>
      </c>
      <c r="G2429" t="str">
        <f t="shared" si="37"/>
        <v>grazed-grazed</v>
      </c>
      <c r="H2429">
        <v>3773</v>
      </c>
      <c r="I2429">
        <v>3986</v>
      </c>
      <c r="J2429" t="s">
        <v>19</v>
      </c>
      <c r="K2429" s="5" t="str">
        <f>VLOOKUP(J2429,[1]spp_list!$A$1:$I$200,6,0)</f>
        <v>nativetree</v>
      </c>
      <c r="L2429" s="5" t="str">
        <f>VLOOKUP(J2429,[1]spp_list!$A$1:$I$200,9,0)</f>
        <v>dicot_angiosperm</v>
      </c>
      <c r="M2429" s="5" t="s">
        <v>11</v>
      </c>
      <c r="N2429" s="7">
        <v>11</v>
      </c>
    </row>
    <row r="2430" spans="1:14" x14ac:dyDescent="0.25">
      <c r="A2430">
        <v>40203</v>
      </c>
      <c r="B2430">
        <v>2019</v>
      </c>
      <c r="C2430" s="4">
        <f>VLOOKUP(B2430&amp;A2430,[1]obs_dates!$C$1:$D$661,2,FALSE)</f>
        <v>43612</v>
      </c>
      <c r="D2430" t="s">
        <v>43</v>
      </c>
      <c r="E2430" t="s">
        <v>42</v>
      </c>
      <c r="F2430" t="s">
        <v>42</v>
      </c>
      <c r="G2430" t="str">
        <f t="shared" si="37"/>
        <v>grazed-grazed</v>
      </c>
      <c r="H2430">
        <v>3712</v>
      </c>
      <c r="I2430">
        <v>3768</v>
      </c>
      <c r="J2430" t="s">
        <v>37</v>
      </c>
      <c r="K2430" s="5" t="str">
        <f>VLOOKUP(J2430,[1]spp_list!$A$1:$I$200,6,0)</f>
        <v>nativetree</v>
      </c>
      <c r="L2430" s="5" t="str">
        <f>VLOOKUP(J2430,[1]spp_list!$A$1:$I$200,9,0)</f>
        <v>gymnosperm</v>
      </c>
      <c r="M2430" s="5" t="s">
        <v>11</v>
      </c>
      <c r="N2430" s="7">
        <v>1</v>
      </c>
    </row>
    <row r="2431" spans="1:14" x14ac:dyDescent="0.25">
      <c r="A2431">
        <v>40203</v>
      </c>
      <c r="B2431">
        <v>2019</v>
      </c>
      <c r="C2431" s="4">
        <f>VLOOKUP(B2431&amp;A2431,[1]obs_dates!$C$1:$D$661,2,FALSE)</f>
        <v>43612</v>
      </c>
      <c r="D2431" t="s">
        <v>43</v>
      </c>
      <c r="E2431" t="s">
        <v>42</v>
      </c>
      <c r="F2431" t="s">
        <v>42</v>
      </c>
      <c r="G2431" t="str">
        <f t="shared" si="37"/>
        <v>grazed-grazed</v>
      </c>
      <c r="H2431">
        <v>3712</v>
      </c>
      <c r="I2431">
        <v>3768</v>
      </c>
      <c r="J2431" t="s">
        <v>28</v>
      </c>
      <c r="K2431" s="5" t="str">
        <f>VLOOKUP(J2431,[1]spp_list!$A$1:$I$200,6,0)</f>
        <v>nativetree</v>
      </c>
      <c r="L2431" s="5" t="str">
        <f>VLOOKUP(J2431,[1]spp_list!$A$1:$I$200,9,0)</f>
        <v>dicot_angiosperm</v>
      </c>
      <c r="M2431" s="5" t="s">
        <v>11</v>
      </c>
      <c r="N2431" s="7">
        <v>1</v>
      </c>
    </row>
    <row r="2432" spans="1:14" x14ac:dyDescent="0.25">
      <c r="A2432">
        <v>40203</v>
      </c>
      <c r="B2432">
        <v>2019</v>
      </c>
      <c r="C2432" s="4">
        <f>VLOOKUP(B2432&amp;A2432,[1]obs_dates!$C$1:$D$661,2,FALSE)</f>
        <v>43612</v>
      </c>
      <c r="D2432" t="s">
        <v>43</v>
      </c>
      <c r="E2432" t="s">
        <v>42</v>
      </c>
      <c r="F2432" t="s">
        <v>42</v>
      </c>
      <c r="G2432" t="str">
        <f t="shared" si="37"/>
        <v>grazed-grazed</v>
      </c>
      <c r="H2432">
        <v>3712</v>
      </c>
      <c r="I2432">
        <v>3768</v>
      </c>
      <c r="J2432" t="s">
        <v>32</v>
      </c>
      <c r="K2432" s="5" t="str">
        <f>VLOOKUP(J2432,[1]spp_list!$A$1:$I$200,6,0)</f>
        <v>nativeshrub</v>
      </c>
      <c r="L2432" s="5" t="str">
        <f>VLOOKUP(J2432,[1]spp_list!$A$1:$I$200,9,0)</f>
        <v>dicot_angiosperm</v>
      </c>
      <c r="M2432" s="5" t="s">
        <v>11</v>
      </c>
      <c r="N2432" s="7">
        <v>1</v>
      </c>
    </row>
    <row r="2433" spans="1:14" x14ac:dyDescent="0.25">
      <c r="A2433">
        <v>40302</v>
      </c>
      <c r="B2433">
        <v>2019</v>
      </c>
      <c r="C2433" s="4">
        <f>VLOOKUP(B2433&amp;A2433,[1]obs_dates!$C$1:$D$661,2,FALSE)</f>
        <v>43609</v>
      </c>
      <c r="D2433" t="s">
        <v>43</v>
      </c>
      <c r="E2433" t="s">
        <v>42</v>
      </c>
      <c r="F2433" t="s">
        <v>42</v>
      </c>
      <c r="G2433" t="str">
        <f t="shared" si="37"/>
        <v>grazed-grazed</v>
      </c>
      <c r="H2433">
        <v>3711</v>
      </c>
      <c r="I2433" t="s">
        <v>84</v>
      </c>
      <c r="J2433" t="s">
        <v>13</v>
      </c>
      <c r="K2433" s="5" t="str">
        <f>VLOOKUP(J2433,[1]spp_list!$A$1:$I$200,6,0)</f>
        <v>nativetreefern</v>
      </c>
      <c r="L2433" s="5" t="str">
        <f>VLOOKUP(J2433,[1]spp_list!$A$1:$I$200,9,0)</f>
        <v>ferns_and_lycophytes</v>
      </c>
      <c r="M2433" s="5" t="s">
        <v>11</v>
      </c>
      <c r="N2433" s="7">
        <v>7</v>
      </c>
    </row>
    <row r="2434" spans="1:14" x14ac:dyDescent="0.25">
      <c r="A2434">
        <v>40303</v>
      </c>
      <c r="B2434">
        <v>2019</v>
      </c>
      <c r="C2434" s="4">
        <f>VLOOKUP(B2434&amp;A2434,[1]obs_dates!$C$1:$D$661,2,FALSE)</f>
        <v>43613</v>
      </c>
      <c r="D2434" t="s">
        <v>43</v>
      </c>
      <c r="E2434" t="s">
        <v>42</v>
      </c>
      <c r="F2434" t="s">
        <v>42</v>
      </c>
      <c r="G2434" t="str">
        <f t="shared" si="37"/>
        <v>grazed-grazed</v>
      </c>
      <c r="H2434">
        <v>3960</v>
      </c>
      <c r="I2434">
        <v>3982</v>
      </c>
      <c r="J2434" t="s">
        <v>22</v>
      </c>
      <c r="K2434" s="5" t="str">
        <f>VLOOKUP(J2434,[1]spp_list!$A$1:$I$200,6,0)</f>
        <v>nativetreefern</v>
      </c>
      <c r="L2434" s="5" t="str">
        <f>VLOOKUP(J2434,[1]spp_list!$A$1:$I$200,9,0)</f>
        <v>ferns_and_lycophytes</v>
      </c>
      <c r="M2434" s="5" t="s">
        <v>11</v>
      </c>
      <c r="N2434" s="7">
        <v>1</v>
      </c>
    </row>
    <row r="2435" spans="1:14" x14ac:dyDescent="0.25">
      <c r="A2435">
        <v>40303</v>
      </c>
      <c r="B2435">
        <v>2019</v>
      </c>
      <c r="C2435" s="4">
        <f>VLOOKUP(B2435&amp;A2435,[1]obs_dates!$C$1:$D$661,2,FALSE)</f>
        <v>43613</v>
      </c>
      <c r="D2435" t="s">
        <v>43</v>
      </c>
      <c r="E2435" t="s">
        <v>42</v>
      </c>
      <c r="F2435" t="s">
        <v>42</v>
      </c>
      <c r="G2435" t="str">
        <f t="shared" ref="G2435:G2498" si="38">CONCATENATE(E2435,"-",F2435)</f>
        <v>grazed-grazed</v>
      </c>
      <c r="H2435">
        <v>3960</v>
      </c>
      <c r="I2435">
        <v>3982</v>
      </c>
      <c r="J2435" t="s">
        <v>13</v>
      </c>
      <c r="K2435" s="5" t="str">
        <f>VLOOKUP(J2435,[1]spp_list!$A$1:$I$200,6,0)</f>
        <v>nativetreefern</v>
      </c>
      <c r="L2435" s="5" t="str">
        <f>VLOOKUP(J2435,[1]spp_list!$A$1:$I$200,9,0)</f>
        <v>ferns_and_lycophytes</v>
      </c>
      <c r="M2435" s="5" t="s">
        <v>11</v>
      </c>
      <c r="N2435" s="7">
        <v>4</v>
      </c>
    </row>
    <row r="2436" spans="1:14" x14ac:dyDescent="0.25">
      <c r="A2436">
        <v>40303</v>
      </c>
      <c r="B2436">
        <v>2019</v>
      </c>
      <c r="C2436" s="4">
        <f>VLOOKUP(B2436&amp;A2436,[1]obs_dates!$C$1:$D$661,2,FALSE)</f>
        <v>43613</v>
      </c>
      <c r="D2436" t="s">
        <v>43</v>
      </c>
      <c r="E2436" t="s">
        <v>42</v>
      </c>
      <c r="F2436" t="s">
        <v>42</v>
      </c>
      <c r="G2436" t="str">
        <f t="shared" si="38"/>
        <v>grazed-grazed</v>
      </c>
      <c r="H2436">
        <v>3960</v>
      </c>
      <c r="I2436">
        <v>3982</v>
      </c>
      <c r="J2436" t="s">
        <v>16</v>
      </c>
      <c r="K2436" s="5" t="str">
        <f>VLOOKUP(J2436,[1]spp_list!$A$1:$I$200,6,0)</f>
        <v>nativetree</v>
      </c>
      <c r="L2436" s="5" t="str">
        <f>VLOOKUP(J2436,[1]spp_list!$A$1:$I$200,9,0)</f>
        <v>dicot_angiosperm</v>
      </c>
      <c r="M2436" s="5" t="s">
        <v>11</v>
      </c>
      <c r="N2436" s="7">
        <v>1</v>
      </c>
    </row>
    <row r="2437" spans="1:14" x14ac:dyDescent="0.25">
      <c r="A2437">
        <v>40304</v>
      </c>
      <c r="B2437">
        <v>2019</v>
      </c>
      <c r="C2437" s="4">
        <f>VLOOKUP(B2437&amp;A2437,[1]obs_dates!$C$1:$D$661,2,FALSE)</f>
        <v>43614</v>
      </c>
      <c r="D2437" t="s">
        <v>43</v>
      </c>
      <c r="E2437" t="s">
        <v>42</v>
      </c>
      <c r="F2437" t="s">
        <v>42</v>
      </c>
      <c r="G2437" t="str">
        <f t="shared" si="38"/>
        <v>grazed-grazed</v>
      </c>
      <c r="H2437">
        <v>3715</v>
      </c>
      <c r="I2437">
        <v>3748</v>
      </c>
      <c r="J2437" t="s">
        <v>13</v>
      </c>
      <c r="K2437" s="5" t="str">
        <f>VLOOKUP(J2437,[1]spp_list!$A$1:$I$200,6,0)</f>
        <v>nativetreefern</v>
      </c>
      <c r="L2437" s="5" t="str">
        <f>VLOOKUP(J2437,[1]spp_list!$A$1:$I$200,9,0)</f>
        <v>ferns_and_lycophytes</v>
      </c>
      <c r="M2437" s="5" t="s">
        <v>11</v>
      </c>
      <c r="N2437" s="7">
        <v>1</v>
      </c>
    </row>
    <row r="2438" spans="1:14" x14ac:dyDescent="0.25">
      <c r="A2438">
        <v>40401</v>
      </c>
      <c r="B2438">
        <v>2019</v>
      </c>
      <c r="C2438" s="4">
        <f>VLOOKUP(B2438&amp;A2438,[1]obs_dates!$C$1:$D$661,2,FALSE)</f>
        <v>43614</v>
      </c>
      <c r="D2438" t="s">
        <v>43</v>
      </c>
      <c r="E2438" t="s">
        <v>42</v>
      </c>
      <c r="F2438" t="s">
        <v>42</v>
      </c>
      <c r="G2438" t="str">
        <f t="shared" si="38"/>
        <v>grazed-grazed</v>
      </c>
      <c r="H2438">
        <v>3949</v>
      </c>
      <c r="I2438">
        <v>3948</v>
      </c>
      <c r="J2438" t="s">
        <v>13</v>
      </c>
      <c r="K2438" s="5" t="str">
        <f>VLOOKUP(J2438,[1]spp_list!$A$1:$I$200,6,0)</f>
        <v>nativetreefern</v>
      </c>
      <c r="L2438" s="5" t="str">
        <f>VLOOKUP(J2438,[1]spp_list!$A$1:$I$200,9,0)</f>
        <v>ferns_and_lycophytes</v>
      </c>
      <c r="M2438" s="5" t="s">
        <v>11</v>
      </c>
      <c r="N2438" s="7">
        <v>1</v>
      </c>
    </row>
    <row r="2439" spans="1:14" x14ac:dyDescent="0.25">
      <c r="A2439">
        <v>40402</v>
      </c>
      <c r="B2439">
        <v>2019</v>
      </c>
      <c r="C2439" s="4">
        <f>VLOOKUP(B2439&amp;A2439,[1]obs_dates!$C$1:$D$661,2,FALSE)</f>
        <v>43614</v>
      </c>
      <c r="D2439" t="s">
        <v>43</v>
      </c>
      <c r="E2439" t="s">
        <v>42</v>
      </c>
      <c r="F2439" t="s">
        <v>42</v>
      </c>
      <c r="G2439" t="str">
        <f t="shared" si="38"/>
        <v>grazed-grazed</v>
      </c>
      <c r="H2439">
        <v>3950</v>
      </c>
      <c r="I2439">
        <v>3951</v>
      </c>
      <c r="J2439" t="s">
        <v>13</v>
      </c>
      <c r="K2439" s="5" t="str">
        <f>VLOOKUP(J2439,[1]spp_list!$A$1:$I$200,6,0)</f>
        <v>nativetreefern</v>
      </c>
      <c r="L2439" s="5" t="str">
        <f>VLOOKUP(J2439,[1]spp_list!$A$1:$I$200,9,0)</f>
        <v>ferns_and_lycophytes</v>
      </c>
      <c r="M2439" s="5" t="s">
        <v>11</v>
      </c>
      <c r="N2439" s="7">
        <v>6</v>
      </c>
    </row>
    <row r="2440" spans="1:14" x14ac:dyDescent="0.25">
      <c r="A2440">
        <v>40402</v>
      </c>
      <c r="B2440">
        <v>2019</v>
      </c>
      <c r="C2440" s="4">
        <f>VLOOKUP(B2440&amp;A2440,[1]obs_dates!$C$1:$D$661,2,FALSE)</f>
        <v>43614</v>
      </c>
      <c r="D2440" t="s">
        <v>43</v>
      </c>
      <c r="E2440" t="s">
        <v>42</v>
      </c>
      <c r="F2440" t="s">
        <v>42</v>
      </c>
      <c r="G2440" t="str">
        <f t="shared" si="38"/>
        <v>grazed-grazed</v>
      </c>
      <c r="H2440">
        <v>3950</v>
      </c>
      <c r="I2440">
        <v>3951</v>
      </c>
      <c r="J2440" t="s">
        <v>44</v>
      </c>
      <c r="K2440" s="5" t="str">
        <f>VLOOKUP(J2440,[1]spp_list!$A$1:$I$200,6,0)</f>
        <v>nativetree</v>
      </c>
      <c r="L2440" s="5" t="str">
        <f>VLOOKUP(J2440,[1]spp_list!$A$1:$I$200,9,0)</f>
        <v>dicot_angiosperm</v>
      </c>
      <c r="M2440" s="5" t="s">
        <v>11</v>
      </c>
      <c r="N2440" s="7">
        <v>2</v>
      </c>
    </row>
    <row r="2441" spans="1:14" x14ac:dyDescent="0.25">
      <c r="A2441">
        <v>40402</v>
      </c>
      <c r="B2441">
        <v>2019</v>
      </c>
      <c r="C2441" s="4">
        <f>VLOOKUP(B2441&amp;A2441,[1]obs_dates!$C$1:$D$661,2,FALSE)</f>
        <v>43614</v>
      </c>
      <c r="D2441" t="s">
        <v>43</v>
      </c>
      <c r="E2441" t="s">
        <v>42</v>
      </c>
      <c r="F2441" t="s">
        <v>42</v>
      </c>
      <c r="G2441" t="str">
        <f t="shared" si="38"/>
        <v>grazed-grazed</v>
      </c>
      <c r="H2441">
        <v>3950</v>
      </c>
      <c r="I2441">
        <v>3951</v>
      </c>
      <c r="J2441" t="s">
        <v>16</v>
      </c>
      <c r="K2441" s="5" t="str">
        <f>VLOOKUP(J2441,[1]spp_list!$A$1:$I$200,6,0)</f>
        <v>nativetree</v>
      </c>
      <c r="L2441" s="5" t="str">
        <f>VLOOKUP(J2441,[1]spp_list!$A$1:$I$200,9,0)</f>
        <v>dicot_angiosperm</v>
      </c>
      <c r="M2441" s="5" t="s">
        <v>11</v>
      </c>
      <c r="N2441" s="7">
        <v>3</v>
      </c>
    </row>
    <row r="2442" spans="1:14" x14ac:dyDescent="0.25">
      <c r="A2442">
        <v>40504</v>
      </c>
      <c r="B2442">
        <v>2019</v>
      </c>
      <c r="C2442" s="4">
        <f>VLOOKUP(B2442&amp;A2442,[1]obs_dates!$C$1:$D$661,2,FALSE)</f>
        <v>43608</v>
      </c>
      <c r="D2442" t="s">
        <v>43</v>
      </c>
      <c r="E2442" t="s">
        <v>42</v>
      </c>
      <c r="F2442" t="s">
        <v>42</v>
      </c>
      <c r="G2442" t="str">
        <f t="shared" si="38"/>
        <v>grazed-grazed</v>
      </c>
      <c r="H2442">
        <v>1732</v>
      </c>
      <c r="I2442">
        <v>1731</v>
      </c>
      <c r="J2442" t="s">
        <v>13</v>
      </c>
      <c r="K2442" s="5" t="str">
        <f>VLOOKUP(J2442,[1]spp_list!$A$1:$I$200,6,0)</f>
        <v>nativetreefern</v>
      </c>
      <c r="L2442" s="5" t="str">
        <f>VLOOKUP(J2442,[1]spp_list!$A$1:$I$200,9,0)</f>
        <v>ferns_and_lycophytes</v>
      </c>
      <c r="M2442" s="5" t="s">
        <v>11</v>
      </c>
      <c r="N2442" s="7">
        <v>2</v>
      </c>
    </row>
    <row r="2443" spans="1:14" x14ac:dyDescent="0.25">
      <c r="A2443">
        <v>40505</v>
      </c>
      <c r="B2443">
        <v>2019</v>
      </c>
      <c r="C2443" s="4">
        <f>VLOOKUP(B2443&amp;A2443,[1]obs_dates!$C$1:$D$661,2,FALSE)</f>
        <v>43613</v>
      </c>
      <c r="D2443" t="s">
        <v>43</v>
      </c>
      <c r="E2443" t="s">
        <v>42</v>
      </c>
      <c r="F2443" t="s">
        <v>42</v>
      </c>
      <c r="G2443" t="str">
        <f t="shared" si="38"/>
        <v>grazed-grazed</v>
      </c>
      <c r="H2443">
        <v>1729</v>
      </c>
      <c r="J2443" t="s">
        <v>13</v>
      </c>
      <c r="K2443" s="5" t="str">
        <f>VLOOKUP(J2443,[1]spp_list!$A$1:$I$200,6,0)</f>
        <v>nativetreefern</v>
      </c>
      <c r="L2443" s="5" t="str">
        <f>VLOOKUP(J2443,[1]spp_list!$A$1:$I$200,9,0)</f>
        <v>ferns_and_lycophytes</v>
      </c>
      <c r="M2443" s="5" t="s">
        <v>11</v>
      </c>
      <c r="N2443" s="7">
        <v>3</v>
      </c>
    </row>
    <row r="2444" spans="1:14" x14ac:dyDescent="0.25">
      <c r="A2444">
        <v>40602</v>
      </c>
      <c r="B2444">
        <v>2019</v>
      </c>
      <c r="C2444" s="4">
        <f>VLOOKUP(B2444&amp;A2444,[1]obs_dates!$C$1:$D$661,2,FALSE)</f>
        <v>43608</v>
      </c>
      <c r="D2444" t="s">
        <v>43</v>
      </c>
      <c r="E2444" t="s">
        <v>42</v>
      </c>
      <c r="F2444" t="s">
        <v>42</v>
      </c>
      <c r="G2444" t="str">
        <f t="shared" si="38"/>
        <v>grazed-grazed</v>
      </c>
      <c r="H2444">
        <v>3739</v>
      </c>
      <c r="J2444" t="s">
        <v>16</v>
      </c>
      <c r="K2444" s="5" t="str">
        <f>VLOOKUP(J2444,[1]spp_list!$A$1:$I$200,6,0)</f>
        <v>nativetree</v>
      </c>
      <c r="L2444" s="5" t="str">
        <f>VLOOKUP(J2444,[1]spp_list!$A$1:$I$200,9,0)</f>
        <v>dicot_angiosperm</v>
      </c>
      <c r="M2444" s="5" t="s">
        <v>11</v>
      </c>
      <c r="N2444" s="7">
        <v>1</v>
      </c>
    </row>
    <row r="2445" spans="1:14" x14ac:dyDescent="0.25">
      <c r="A2445">
        <v>50103</v>
      </c>
      <c r="B2445">
        <v>2019</v>
      </c>
      <c r="C2445" s="4">
        <f>VLOOKUP(B2445&amp;A2445,[1]obs_dates!$C$1:$D$661,2,FALSE)</f>
        <v>43607</v>
      </c>
      <c r="D2445" t="s">
        <v>46</v>
      </c>
      <c r="E2445" t="s">
        <v>42</v>
      </c>
      <c r="F2445" t="s">
        <v>9</v>
      </c>
      <c r="G2445" t="str">
        <f t="shared" si="38"/>
        <v>grazed-ungrazed</v>
      </c>
      <c r="H2445">
        <v>3690</v>
      </c>
      <c r="I2445">
        <v>3709</v>
      </c>
      <c r="J2445" t="s">
        <v>52</v>
      </c>
      <c r="K2445" s="5" t="str">
        <f>VLOOKUP(J2445,[1]spp_list!$A$1:$I$200,6,0)</f>
        <v>nativeshrub</v>
      </c>
      <c r="L2445" s="5" t="str">
        <f>VLOOKUP(J2445,[1]spp_list!$A$1:$I$200,9,0)</f>
        <v>dicot_angiosperm</v>
      </c>
      <c r="M2445" s="5" t="s">
        <v>11</v>
      </c>
      <c r="N2445" s="7">
        <v>3</v>
      </c>
    </row>
    <row r="2446" spans="1:14" x14ac:dyDescent="0.25">
      <c r="A2446">
        <v>50103</v>
      </c>
      <c r="B2446">
        <v>2019</v>
      </c>
      <c r="C2446" s="4">
        <f>VLOOKUP(B2446&amp;A2446,[1]obs_dates!$C$1:$D$661,2,FALSE)</f>
        <v>43607</v>
      </c>
      <c r="D2446" t="s">
        <v>46</v>
      </c>
      <c r="E2446" t="s">
        <v>42</v>
      </c>
      <c r="F2446" t="s">
        <v>9</v>
      </c>
      <c r="G2446" t="str">
        <f t="shared" si="38"/>
        <v>grazed-ungrazed</v>
      </c>
      <c r="H2446">
        <v>3690</v>
      </c>
      <c r="I2446">
        <v>3709</v>
      </c>
      <c r="J2446" t="s">
        <v>13</v>
      </c>
      <c r="K2446" s="5" t="str">
        <f>VLOOKUP(J2446,[1]spp_list!$A$1:$I$200,6,0)</f>
        <v>nativetreefern</v>
      </c>
      <c r="L2446" s="5" t="str">
        <f>VLOOKUP(J2446,[1]spp_list!$A$1:$I$200,9,0)</f>
        <v>ferns_and_lycophytes</v>
      </c>
      <c r="M2446" s="5" t="s">
        <v>11</v>
      </c>
      <c r="N2446" s="7">
        <v>8</v>
      </c>
    </row>
    <row r="2447" spans="1:14" x14ac:dyDescent="0.25">
      <c r="A2447">
        <v>50103</v>
      </c>
      <c r="B2447">
        <v>2019</v>
      </c>
      <c r="C2447" s="4">
        <f>VLOOKUP(B2447&amp;A2447,[1]obs_dates!$C$1:$D$661,2,FALSE)</f>
        <v>43607</v>
      </c>
      <c r="D2447" t="s">
        <v>46</v>
      </c>
      <c r="E2447" t="s">
        <v>42</v>
      </c>
      <c r="F2447" t="s">
        <v>9</v>
      </c>
      <c r="G2447" t="str">
        <f t="shared" si="38"/>
        <v>grazed-ungrazed</v>
      </c>
      <c r="H2447">
        <v>3690</v>
      </c>
      <c r="I2447">
        <v>3709</v>
      </c>
      <c r="J2447" t="s">
        <v>48</v>
      </c>
      <c r="K2447" s="5" t="str">
        <f>VLOOKUP(J2447,[1]spp_list!$A$1:$I$200,6,0)</f>
        <v>nativetree</v>
      </c>
      <c r="L2447" s="5" t="str">
        <f>VLOOKUP(J2447,[1]spp_list!$A$1:$I$200,9,0)</f>
        <v>dicot_angiosperm</v>
      </c>
      <c r="M2447" s="5" t="s">
        <v>11</v>
      </c>
      <c r="N2447" s="7">
        <v>1</v>
      </c>
    </row>
    <row r="2448" spans="1:14" x14ac:dyDescent="0.25">
      <c r="A2448">
        <v>50103</v>
      </c>
      <c r="B2448">
        <v>2019</v>
      </c>
      <c r="C2448" s="4">
        <f>VLOOKUP(B2448&amp;A2448,[1]obs_dates!$C$1:$D$661,2,FALSE)</f>
        <v>43607</v>
      </c>
      <c r="D2448" t="s">
        <v>46</v>
      </c>
      <c r="E2448" t="s">
        <v>42</v>
      </c>
      <c r="F2448" t="s">
        <v>9</v>
      </c>
      <c r="G2448" t="str">
        <f t="shared" si="38"/>
        <v>grazed-ungrazed</v>
      </c>
      <c r="H2448">
        <v>3690</v>
      </c>
      <c r="I2448">
        <v>3709</v>
      </c>
      <c r="J2448" t="s">
        <v>15</v>
      </c>
      <c r="K2448" s="5" t="str">
        <f>VLOOKUP(J2448,[1]spp_list!$A$1:$I$200,6,0)</f>
        <v>nativetree</v>
      </c>
      <c r="L2448" s="5" t="str">
        <f>VLOOKUP(J2448,[1]spp_list!$A$1:$I$200,9,0)</f>
        <v>dicot_angiosperm</v>
      </c>
      <c r="M2448" s="5" t="s">
        <v>11</v>
      </c>
      <c r="N2448" s="7">
        <v>2</v>
      </c>
    </row>
    <row r="2449" spans="1:14" x14ac:dyDescent="0.25">
      <c r="A2449">
        <v>50103</v>
      </c>
      <c r="B2449">
        <v>2019</v>
      </c>
      <c r="C2449" s="4">
        <f>VLOOKUP(B2449&amp;A2449,[1]obs_dates!$C$1:$D$661,2,FALSE)</f>
        <v>43607</v>
      </c>
      <c r="D2449" t="s">
        <v>46</v>
      </c>
      <c r="E2449" t="s">
        <v>42</v>
      </c>
      <c r="F2449" t="s">
        <v>9</v>
      </c>
      <c r="G2449" t="str">
        <f t="shared" si="38"/>
        <v>grazed-ungrazed</v>
      </c>
      <c r="H2449">
        <v>3690</v>
      </c>
      <c r="I2449">
        <v>3709</v>
      </c>
      <c r="J2449" t="s">
        <v>23</v>
      </c>
      <c r="K2449" s="5" t="str">
        <f>VLOOKUP(J2449,[1]spp_list!$A$1:$I$200,6,0)</f>
        <v>nativetree</v>
      </c>
      <c r="L2449" s="5" t="str">
        <f>VLOOKUP(J2449,[1]spp_list!$A$1:$I$200,9,0)</f>
        <v>dicot_angiosperm</v>
      </c>
      <c r="M2449" s="5" t="s">
        <v>11</v>
      </c>
      <c r="N2449" s="7">
        <v>1</v>
      </c>
    </row>
    <row r="2450" spans="1:14" x14ac:dyDescent="0.25">
      <c r="A2450">
        <v>50103</v>
      </c>
      <c r="B2450">
        <v>2019</v>
      </c>
      <c r="C2450" s="4">
        <f>VLOOKUP(B2450&amp;A2450,[1]obs_dates!$C$1:$D$661,2,FALSE)</f>
        <v>43607</v>
      </c>
      <c r="D2450" t="s">
        <v>46</v>
      </c>
      <c r="E2450" t="s">
        <v>42</v>
      </c>
      <c r="F2450" t="s">
        <v>9</v>
      </c>
      <c r="G2450" t="str">
        <f t="shared" si="38"/>
        <v>grazed-ungrazed</v>
      </c>
      <c r="H2450">
        <v>3690</v>
      </c>
      <c r="I2450">
        <v>3709</v>
      </c>
      <c r="J2450" t="s">
        <v>16</v>
      </c>
      <c r="K2450" s="5" t="str">
        <f>VLOOKUP(J2450,[1]spp_list!$A$1:$I$200,6,0)</f>
        <v>nativetree</v>
      </c>
      <c r="L2450" s="5" t="str">
        <f>VLOOKUP(J2450,[1]spp_list!$A$1:$I$200,9,0)</f>
        <v>dicot_angiosperm</v>
      </c>
      <c r="M2450" s="5" t="s">
        <v>11</v>
      </c>
      <c r="N2450" s="7">
        <v>1</v>
      </c>
    </row>
    <row r="2451" spans="1:14" x14ac:dyDescent="0.25">
      <c r="A2451">
        <v>50103</v>
      </c>
      <c r="B2451">
        <v>2019</v>
      </c>
      <c r="C2451" s="4">
        <f>VLOOKUP(B2451&amp;A2451,[1]obs_dates!$C$1:$D$661,2,FALSE)</f>
        <v>43607</v>
      </c>
      <c r="D2451" t="s">
        <v>46</v>
      </c>
      <c r="E2451" t="s">
        <v>42</v>
      </c>
      <c r="F2451" t="s">
        <v>9</v>
      </c>
      <c r="G2451" t="str">
        <f t="shared" si="38"/>
        <v>grazed-ungrazed</v>
      </c>
      <c r="H2451">
        <v>3690</v>
      </c>
      <c r="I2451">
        <v>3709</v>
      </c>
      <c r="J2451" t="s">
        <v>18</v>
      </c>
      <c r="K2451" s="5" t="str">
        <f>VLOOKUP(J2451,[1]spp_list!$A$1:$I$200,6,0)</f>
        <v>nativetree</v>
      </c>
      <c r="L2451" s="5" t="str">
        <f>VLOOKUP(J2451,[1]spp_list!$A$1:$I$200,9,0)</f>
        <v>monocot_angiosperm</v>
      </c>
      <c r="M2451" s="5" t="s">
        <v>11</v>
      </c>
      <c r="N2451" s="7">
        <v>17</v>
      </c>
    </row>
    <row r="2452" spans="1:14" x14ac:dyDescent="0.25">
      <c r="A2452">
        <v>50104</v>
      </c>
      <c r="B2452">
        <v>2019</v>
      </c>
      <c r="C2452" s="4">
        <f>VLOOKUP(B2452&amp;A2452,[1]obs_dates!$C$1:$D$661,2,FALSE)</f>
        <v>43607</v>
      </c>
      <c r="D2452" t="s">
        <v>46</v>
      </c>
      <c r="E2452" t="s">
        <v>42</v>
      </c>
      <c r="F2452" t="s">
        <v>9</v>
      </c>
      <c r="G2452" t="str">
        <f t="shared" si="38"/>
        <v>grazed-ungrazed</v>
      </c>
      <c r="I2452">
        <v>3701</v>
      </c>
      <c r="J2452" t="s">
        <v>26</v>
      </c>
      <c r="K2452" s="5" t="str">
        <f>VLOOKUP(J2452,[1]spp_list!$A$1:$I$200,6,0)</f>
        <v>nativetree</v>
      </c>
      <c r="L2452" s="5" t="str">
        <f>VLOOKUP(J2452,[1]spp_list!$A$1:$I$200,9,0)</f>
        <v>dicot_angiosperm</v>
      </c>
      <c r="M2452" s="5" t="s">
        <v>11</v>
      </c>
      <c r="N2452" s="7">
        <v>3</v>
      </c>
    </row>
    <row r="2453" spans="1:14" x14ac:dyDescent="0.25">
      <c r="A2453">
        <v>50104</v>
      </c>
      <c r="B2453">
        <v>2019</v>
      </c>
      <c r="C2453" s="4">
        <f>VLOOKUP(B2453&amp;A2453,[1]obs_dates!$C$1:$D$661,2,FALSE)</f>
        <v>43607</v>
      </c>
      <c r="D2453" t="s">
        <v>46</v>
      </c>
      <c r="E2453" t="s">
        <v>42</v>
      </c>
      <c r="F2453" t="s">
        <v>9</v>
      </c>
      <c r="G2453" t="str">
        <f t="shared" si="38"/>
        <v>grazed-ungrazed</v>
      </c>
      <c r="I2453">
        <v>3701</v>
      </c>
      <c r="J2453" t="s">
        <v>10</v>
      </c>
      <c r="K2453" s="5" t="str">
        <f>VLOOKUP(J2453,[1]spp_list!$A$1:$I$200,6,0)</f>
        <v>nativetree</v>
      </c>
      <c r="L2453" s="5" t="str">
        <f>VLOOKUP(J2453,[1]spp_list!$A$1:$I$200,9,0)</f>
        <v>dicot_angiosperm</v>
      </c>
      <c r="M2453" s="5" t="s">
        <v>11</v>
      </c>
      <c r="N2453" s="7">
        <v>1</v>
      </c>
    </row>
    <row r="2454" spans="1:14" x14ac:dyDescent="0.25">
      <c r="A2454">
        <v>50104</v>
      </c>
      <c r="B2454">
        <v>2019</v>
      </c>
      <c r="C2454" s="4">
        <f>VLOOKUP(B2454&amp;A2454,[1]obs_dates!$C$1:$D$661,2,FALSE)</f>
        <v>43607</v>
      </c>
      <c r="D2454" t="s">
        <v>46</v>
      </c>
      <c r="E2454" t="s">
        <v>42</v>
      </c>
      <c r="F2454" t="s">
        <v>9</v>
      </c>
      <c r="G2454" t="str">
        <f t="shared" si="38"/>
        <v>grazed-ungrazed</v>
      </c>
      <c r="I2454">
        <v>3701</v>
      </c>
      <c r="J2454" t="s">
        <v>22</v>
      </c>
      <c r="K2454" s="5" t="str">
        <f>VLOOKUP(J2454,[1]spp_list!$A$1:$I$200,6,0)</f>
        <v>nativetreefern</v>
      </c>
      <c r="L2454" s="5" t="str">
        <f>VLOOKUP(J2454,[1]spp_list!$A$1:$I$200,9,0)</f>
        <v>ferns_and_lycophytes</v>
      </c>
      <c r="M2454" s="5" t="s">
        <v>11</v>
      </c>
      <c r="N2454" s="7">
        <v>4</v>
      </c>
    </row>
    <row r="2455" spans="1:14" x14ac:dyDescent="0.25">
      <c r="A2455">
        <v>50104</v>
      </c>
      <c r="B2455">
        <v>2019</v>
      </c>
      <c r="C2455" s="4">
        <f>VLOOKUP(B2455&amp;A2455,[1]obs_dates!$C$1:$D$661,2,FALSE)</f>
        <v>43607</v>
      </c>
      <c r="D2455" t="s">
        <v>46</v>
      </c>
      <c r="E2455" t="s">
        <v>42</v>
      </c>
      <c r="F2455" t="s">
        <v>9</v>
      </c>
      <c r="G2455" t="str">
        <f t="shared" si="38"/>
        <v>grazed-ungrazed</v>
      </c>
      <c r="I2455">
        <v>3701</v>
      </c>
      <c r="J2455" t="s">
        <v>37</v>
      </c>
      <c r="K2455" s="5" t="str">
        <f>VLOOKUP(J2455,[1]spp_list!$A$1:$I$200,6,0)</f>
        <v>nativetree</v>
      </c>
      <c r="L2455" s="5" t="str">
        <f>VLOOKUP(J2455,[1]spp_list!$A$1:$I$200,9,0)</f>
        <v>gymnosperm</v>
      </c>
      <c r="M2455" s="5" t="s">
        <v>11</v>
      </c>
      <c r="N2455" s="7">
        <v>2</v>
      </c>
    </row>
    <row r="2456" spans="1:14" x14ac:dyDescent="0.25">
      <c r="A2456">
        <v>50104</v>
      </c>
      <c r="B2456">
        <v>2019</v>
      </c>
      <c r="C2456" s="4">
        <f>VLOOKUP(B2456&amp;A2456,[1]obs_dates!$C$1:$D$661,2,FALSE)</f>
        <v>43607</v>
      </c>
      <c r="D2456" t="s">
        <v>46</v>
      </c>
      <c r="E2456" t="s">
        <v>42</v>
      </c>
      <c r="F2456" t="s">
        <v>9</v>
      </c>
      <c r="G2456" t="str">
        <f t="shared" si="38"/>
        <v>grazed-ungrazed</v>
      </c>
      <c r="I2456">
        <v>3701</v>
      </c>
      <c r="J2456" t="s">
        <v>13</v>
      </c>
      <c r="K2456" s="5" t="str">
        <f>VLOOKUP(J2456,[1]spp_list!$A$1:$I$200,6,0)</f>
        <v>nativetreefern</v>
      </c>
      <c r="L2456" s="5" t="str">
        <f>VLOOKUP(J2456,[1]spp_list!$A$1:$I$200,9,0)</f>
        <v>ferns_and_lycophytes</v>
      </c>
      <c r="M2456" s="5" t="s">
        <v>11</v>
      </c>
      <c r="N2456" s="7">
        <v>4</v>
      </c>
    </row>
    <row r="2457" spans="1:14" x14ac:dyDescent="0.25">
      <c r="A2457">
        <v>50104</v>
      </c>
      <c r="B2457">
        <v>2019</v>
      </c>
      <c r="C2457" s="4">
        <f>VLOOKUP(B2457&amp;A2457,[1]obs_dates!$C$1:$D$661,2,FALSE)</f>
        <v>43607</v>
      </c>
      <c r="D2457" t="s">
        <v>46</v>
      </c>
      <c r="E2457" t="s">
        <v>42</v>
      </c>
      <c r="F2457" t="s">
        <v>9</v>
      </c>
      <c r="G2457" t="str">
        <f t="shared" si="38"/>
        <v>grazed-ungrazed</v>
      </c>
      <c r="I2457">
        <v>3701</v>
      </c>
      <c r="J2457" t="s">
        <v>48</v>
      </c>
      <c r="K2457" s="5" t="str">
        <f>VLOOKUP(J2457,[1]spp_list!$A$1:$I$200,6,0)</f>
        <v>nativetree</v>
      </c>
      <c r="L2457" s="5" t="str">
        <f>VLOOKUP(J2457,[1]spp_list!$A$1:$I$200,9,0)</f>
        <v>dicot_angiosperm</v>
      </c>
      <c r="M2457" s="5" t="s">
        <v>11</v>
      </c>
      <c r="N2457" s="7">
        <v>1</v>
      </c>
    </row>
    <row r="2458" spans="1:14" x14ac:dyDescent="0.25">
      <c r="A2458">
        <v>50104</v>
      </c>
      <c r="B2458">
        <v>2019</v>
      </c>
      <c r="C2458" s="4">
        <f>VLOOKUP(B2458&amp;A2458,[1]obs_dates!$C$1:$D$661,2,FALSE)</f>
        <v>43607</v>
      </c>
      <c r="D2458" t="s">
        <v>46</v>
      </c>
      <c r="E2458" t="s">
        <v>42</v>
      </c>
      <c r="F2458" t="s">
        <v>9</v>
      </c>
      <c r="G2458" t="str">
        <f t="shared" si="38"/>
        <v>grazed-ungrazed</v>
      </c>
      <c r="I2458">
        <v>3701</v>
      </c>
      <c r="J2458" t="s">
        <v>14</v>
      </c>
      <c r="K2458" s="5" t="str">
        <f>VLOOKUP(J2458,[1]spp_list!$A$1:$I$200,6,0)</f>
        <v>nativeshrub</v>
      </c>
      <c r="L2458" s="5" t="str">
        <f>VLOOKUP(J2458,[1]spp_list!$A$1:$I$200,9,0)</f>
        <v>dicot_angiosperm</v>
      </c>
      <c r="M2458" s="5" t="s">
        <v>11</v>
      </c>
      <c r="N2458" s="7">
        <v>6</v>
      </c>
    </row>
    <row r="2459" spans="1:14" x14ac:dyDescent="0.25">
      <c r="A2459">
        <v>50104</v>
      </c>
      <c r="B2459">
        <v>2019</v>
      </c>
      <c r="C2459" s="4">
        <f>VLOOKUP(B2459&amp;A2459,[1]obs_dates!$C$1:$D$661,2,FALSE)</f>
        <v>43607</v>
      </c>
      <c r="D2459" t="s">
        <v>46</v>
      </c>
      <c r="E2459" t="s">
        <v>42</v>
      </c>
      <c r="F2459" t="s">
        <v>9</v>
      </c>
      <c r="G2459" t="str">
        <f t="shared" si="38"/>
        <v>grazed-ungrazed</v>
      </c>
      <c r="I2459">
        <v>3701</v>
      </c>
      <c r="J2459" t="s">
        <v>15</v>
      </c>
      <c r="K2459" s="5" t="str">
        <f>VLOOKUP(J2459,[1]spp_list!$A$1:$I$200,6,0)</f>
        <v>nativetree</v>
      </c>
      <c r="L2459" s="5" t="str">
        <f>VLOOKUP(J2459,[1]spp_list!$A$1:$I$200,9,0)</f>
        <v>dicot_angiosperm</v>
      </c>
      <c r="M2459" s="5" t="s">
        <v>11</v>
      </c>
      <c r="N2459" s="7">
        <v>5</v>
      </c>
    </row>
    <row r="2460" spans="1:14" x14ac:dyDescent="0.25">
      <c r="A2460">
        <v>50104</v>
      </c>
      <c r="B2460">
        <v>2019</v>
      </c>
      <c r="C2460" s="4">
        <f>VLOOKUP(B2460&amp;A2460,[1]obs_dates!$C$1:$D$661,2,FALSE)</f>
        <v>43607</v>
      </c>
      <c r="D2460" t="s">
        <v>46</v>
      </c>
      <c r="E2460" t="s">
        <v>42</v>
      </c>
      <c r="F2460" t="s">
        <v>9</v>
      </c>
      <c r="G2460" t="str">
        <f t="shared" si="38"/>
        <v>grazed-ungrazed</v>
      </c>
      <c r="I2460">
        <v>3701</v>
      </c>
      <c r="J2460" t="s">
        <v>23</v>
      </c>
      <c r="K2460" s="5" t="str">
        <f>VLOOKUP(J2460,[1]spp_list!$A$1:$I$200,6,0)</f>
        <v>nativetree</v>
      </c>
      <c r="L2460" s="5" t="str">
        <f>VLOOKUP(J2460,[1]spp_list!$A$1:$I$200,9,0)</f>
        <v>dicot_angiosperm</v>
      </c>
      <c r="M2460" s="5" t="s">
        <v>11</v>
      </c>
      <c r="N2460" s="7">
        <v>1</v>
      </c>
    </row>
    <row r="2461" spans="1:14" x14ac:dyDescent="0.25">
      <c r="A2461">
        <v>50104</v>
      </c>
      <c r="B2461">
        <v>2019</v>
      </c>
      <c r="C2461" s="4">
        <f>VLOOKUP(B2461&amp;A2461,[1]obs_dates!$C$1:$D$661,2,FALSE)</f>
        <v>43607</v>
      </c>
      <c r="D2461" t="s">
        <v>46</v>
      </c>
      <c r="E2461" t="s">
        <v>42</v>
      </c>
      <c r="F2461" t="s">
        <v>9</v>
      </c>
      <c r="G2461" t="str">
        <f t="shared" si="38"/>
        <v>grazed-ungrazed</v>
      </c>
      <c r="I2461">
        <v>3701</v>
      </c>
      <c r="J2461" t="s">
        <v>57</v>
      </c>
      <c r="K2461" s="5" t="str">
        <f>VLOOKUP(J2461,[1]spp_list!$A$1:$I$200,6,0)</f>
        <v>nativeshrub</v>
      </c>
      <c r="L2461" s="5" t="str">
        <f>VLOOKUP(J2461,[1]spp_list!$A$1:$I$200,9,0)</f>
        <v>dicot_angiosperm</v>
      </c>
      <c r="M2461" s="5" t="s">
        <v>11</v>
      </c>
      <c r="N2461" s="7">
        <v>1</v>
      </c>
    </row>
    <row r="2462" spans="1:14" x14ac:dyDescent="0.25">
      <c r="A2462">
        <v>50104</v>
      </c>
      <c r="B2462">
        <v>2019</v>
      </c>
      <c r="C2462" s="4">
        <f>VLOOKUP(B2462&amp;A2462,[1]obs_dates!$C$1:$D$661,2,FALSE)</f>
        <v>43607</v>
      </c>
      <c r="D2462" t="s">
        <v>46</v>
      </c>
      <c r="E2462" t="s">
        <v>42</v>
      </c>
      <c r="F2462" t="s">
        <v>9</v>
      </c>
      <c r="G2462" t="str">
        <f t="shared" si="38"/>
        <v>grazed-ungrazed</v>
      </c>
      <c r="I2462">
        <v>3701</v>
      </c>
      <c r="J2462" t="s">
        <v>16</v>
      </c>
      <c r="K2462" s="5" t="str">
        <f>VLOOKUP(J2462,[1]spp_list!$A$1:$I$200,6,0)</f>
        <v>nativetree</v>
      </c>
      <c r="L2462" s="5" t="str">
        <f>VLOOKUP(J2462,[1]spp_list!$A$1:$I$200,9,0)</f>
        <v>dicot_angiosperm</v>
      </c>
      <c r="M2462" s="5" t="s">
        <v>11</v>
      </c>
      <c r="N2462" s="7">
        <v>20</v>
      </c>
    </row>
    <row r="2463" spans="1:14" x14ac:dyDescent="0.25">
      <c r="A2463">
        <v>50104</v>
      </c>
      <c r="B2463">
        <v>2019</v>
      </c>
      <c r="C2463" s="4">
        <f>VLOOKUP(B2463&amp;A2463,[1]obs_dates!$C$1:$D$661,2,FALSE)</f>
        <v>43607</v>
      </c>
      <c r="D2463" t="s">
        <v>46</v>
      </c>
      <c r="E2463" t="s">
        <v>42</v>
      </c>
      <c r="F2463" t="s">
        <v>9</v>
      </c>
      <c r="G2463" t="str">
        <f t="shared" si="38"/>
        <v>grazed-ungrazed</v>
      </c>
      <c r="I2463">
        <v>3701</v>
      </c>
      <c r="J2463" t="s">
        <v>18</v>
      </c>
      <c r="K2463" s="5" t="str">
        <f>VLOOKUP(J2463,[1]spp_list!$A$1:$I$200,6,0)</f>
        <v>nativetree</v>
      </c>
      <c r="L2463" s="5" t="str">
        <f>VLOOKUP(J2463,[1]spp_list!$A$1:$I$200,9,0)</f>
        <v>monocot_angiosperm</v>
      </c>
      <c r="M2463" s="5" t="s">
        <v>11</v>
      </c>
      <c r="N2463" s="7">
        <v>86</v>
      </c>
    </row>
    <row r="2464" spans="1:14" x14ac:dyDescent="0.25">
      <c r="A2464">
        <v>50105</v>
      </c>
      <c r="B2464">
        <v>2019</v>
      </c>
      <c r="C2464" s="4">
        <f>VLOOKUP(B2464&amp;A2464,[1]obs_dates!$C$1:$D$661,2,FALSE)</f>
        <v>43607</v>
      </c>
      <c r="D2464" t="s">
        <v>46</v>
      </c>
      <c r="E2464" t="s">
        <v>42</v>
      </c>
      <c r="F2464" t="s">
        <v>9</v>
      </c>
      <c r="G2464" t="str">
        <f t="shared" si="38"/>
        <v>grazed-ungrazed</v>
      </c>
      <c r="I2464">
        <v>3692</v>
      </c>
      <c r="J2464" t="s">
        <v>26</v>
      </c>
      <c r="K2464" s="5" t="str">
        <f>VLOOKUP(J2464,[1]spp_list!$A$1:$I$200,6,0)</f>
        <v>nativetree</v>
      </c>
      <c r="L2464" s="5" t="str">
        <f>VLOOKUP(J2464,[1]spp_list!$A$1:$I$200,9,0)</f>
        <v>dicot_angiosperm</v>
      </c>
      <c r="M2464" s="5" t="s">
        <v>11</v>
      </c>
      <c r="N2464" s="7">
        <v>3</v>
      </c>
    </row>
    <row r="2465" spans="1:14" x14ac:dyDescent="0.25">
      <c r="A2465">
        <v>50105</v>
      </c>
      <c r="B2465">
        <v>2019</v>
      </c>
      <c r="C2465" s="4">
        <f>VLOOKUP(B2465&amp;A2465,[1]obs_dates!$C$1:$D$661,2,FALSE)</f>
        <v>43607</v>
      </c>
      <c r="D2465" t="s">
        <v>46</v>
      </c>
      <c r="E2465" t="s">
        <v>42</v>
      </c>
      <c r="F2465" t="s">
        <v>9</v>
      </c>
      <c r="G2465" t="str">
        <f t="shared" si="38"/>
        <v>grazed-ungrazed</v>
      </c>
      <c r="I2465">
        <v>3692</v>
      </c>
      <c r="J2465" t="s">
        <v>29</v>
      </c>
      <c r="K2465" s="5" t="str">
        <f>VLOOKUP(J2465,[1]spp_list!$A$1:$I$200,6,0)</f>
        <v>nativetree</v>
      </c>
      <c r="L2465" s="5" t="str">
        <f>VLOOKUP(J2465,[1]spp_list!$A$1:$I$200,9,0)</f>
        <v>dicot_angiosperm</v>
      </c>
      <c r="M2465" s="5" t="s">
        <v>11</v>
      </c>
      <c r="N2465" s="7">
        <v>2</v>
      </c>
    </row>
    <row r="2466" spans="1:14" x14ac:dyDescent="0.25">
      <c r="A2466">
        <v>50105</v>
      </c>
      <c r="B2466">
        <v>2019</v>
      </c>
      <c r="C2466" s="4">
        <f>VLOOKUP(B2466&amp;A2466,[1]obs_dates!$C$1:$D$661,2,FALSE)</f>
        <v>43607</v>
      </c>
      <c r="D2466" t="s">
        <v>46</v>
      </c>
      <c r="E2466" t="s">
        <v>42</v>
      </c>
      <c r="F2466" t="s">
        <v>9</v>
      </c>
      <c r="G2466" t="str">
        <f t="shared" si="38"/>
        <v>grazed-ungrazed</v>
      </c>
      <c r="I2466">
        <v>3692</v>
      </c>
      <c r="J2466" t="s">
        <v>22</v>
      </c>
      <c r="K2466" s="5" t="str">
        <f>VLOOKUP(J2466,[1]spp_list!$A$1:$I$200,6,0)</f>
        <v>nativetreefern</v>
      </c>
      <c r="L2466" s="5" t="str">
        <f>VLOOKUP(J2466,[1]spp_list!$A$1:$I$200,9,0)</f>
        <v>ferns_and_lycophytes</v>
      </c>
      <c r="M2466" s="5" t="s">
        <v>11</v>
      </c>
      <c r="N2466" s="7">
        <v>11</v>
      </c>
    </row>
    <row r="2467" spans="1:14" x14ac:dyDescent="0.25">
      <c r="A2467">
        <v>50105</v>
      </c>
      <c r="B2467">
        <v>2019</v>
      </c>
      <c r="C2467" s="4">
        <f>VLOOKUP(B2467&amp;A2467,[1]obs_dates!$C$1:$D$661,2,FALSE)</f>
        <v>43607</v>
      </c>
      <c r="D2467" t="s">
        <v>46</v>
      </c>
      <c r="E2467" t="s">
        <v>42</v>
      </c>
      <c r="F2467" t="s">
        <v>9</v>
      </c>
      <c r="G2467" t="str">
        <f t="shared" si="38"/>
        <v>grazed-ungrazed</v>
      </c>
      <c r="I2467">
        <v>3692</v>
      </c>
      <c r="J2467" t="s">
        <v>37</v>
      </c>
      <c r="K2467" s="5" t="str">
        <f>VLOOKUP(J2467,[1]spp_list!$A$1:$I$200,6,0)</f>
        <v>nativetree</v>
      </c>
      <c r="L2467" s="5" t="str">
        <f>VLOOKUP(J2467,[1]spp_list!$A$1:$I$200,9,0)</f>
        <v>gymnosperm</v>
      </c>
      <c r="M2467" s="5" t="s">
        <v>11</v>
      </c>
      <c r="N2467" s="7">
        <v>5</v>
      </c>
    </row>
    <row r="2468" spans="1:14" x14ac:dyDescent="0.25">
      <c r="A2468">
        <v>50105</v>
      </c>
      <c r="B2468">
        <v>2019</v>
      </c>
      <c r="C2468" s="4">
        <f>VLOOKUP(B2468&amp;A2468,[1]obs_dates!$C$1:$D$661,2,FALSE)</f>
        <v>43607</v>
      </c>
      <c r="D2468" t="s">
        <v>46</v>
      </c>
      <c r="E2468" t="s">
        <v>42</v>
      </c>
      <c r="F2468" t="s">
        <v>9</v>
      </c>
      <c r="G2468" t="str">
        <f t="shared" si="38"/>
        <v>grazed-ungrazed</v>
      </c>
      <c r="I2468">
        <v>3692</v>
      </c>
      <c r="J2468" t="s">
        <v>13</v>
      </c>
      <c r="K2468" s="5" t="str">
        <f>VLOOKUP(J2468,[1]spp_list!$A$1:$I$200,6,0)</f>
        <v>nativetreefern</v>
      </c>
      <c r="L2468" s="5" t="str">
        <f>VLOOKUP(J2468,[1]spp_list!$A$1:$I$200,9,0)</f>
        <v>ferns_and_lycophytes</v>
      </c>
      <c r="M2468" s="5" t="s">
        <v>11</v>
      </c>
      <c r="N2468" s="7">
        <v>3</v>
      </c>
    </row>
    <row r="2469" spans="1:14" x14ac:dyDescent="0.25">
      <c r="A2469">
        <v>50105</v>
      </c>
      <c r="B2469">
        <v>2019</v>
      </c>
      <c r="C2469" s="4">
        <f>VLOOKUP(B2469&amp;A2469,[1]obs_dates!$C$1:$D$661,2,FALSE)</f>
        <v>43607</v>
      </c>
      <c r="D2469" t="s">
        <v>46</v>
      </c>
      <c r="E2469" t="s">
        <v>42</v>
      </c>
      <c r="F2469" t="s">
        <v>9</v>
      </c>
      <c r="G2469" t="str">
        <f t="shared" si="38"/>
        <v>grazed-ungrazed</v>
      </c>
      <c r="I2469">
        <v>3692</v>
      </c>
      <c r="J2469" t="s">
        <v>48</v>
      </c>
      <c r="K2469" s="5" t="str">
        <f>VLOOKUP(J2469,[1]spp_list!$A$1:$I$200,6,0)</f>
        <v>nativetree</v>
      </c>
      <c r="L2469" s="5" t="str">
        <f>VLOOKUP(J2469,[1]spp_list!$A$1:$I$200,9,0)</f>
        <v>dicot_angiosperm</v>
      </c>
      <c r="M2469" s="5" t="s">
        <v>11</v>
      </c>
      <c r="N2469" s="7">
        <v>2</v>
      </c>
    </row>
    <row r="2470" spans="1:14" x14ac:dyDescent="0.25">
      <c r="A2470">
        <v>50105</v>
      </c>
      <c r="B2470">
        <v>2019</v>
      </c>
      <c r="C2470" s="4">
        <f>VLOOKUP(B2470&amp;A2470,[1]obs_dates!$C$1:$D$661,2,FALSE)</f>
        <v>43607</v>
      </c>
      <c r="D2470" t="s">
        <v>46</v>
      </c>
      <c r="E2470" t="s">
        <v>42</v>
      </c>
      <c r="F2470" t="s">
        <v>9</v>
      </c>
      <c r="G2470" t="str">
        <f t="shared" si="38"/>
        <v>grazed-ungrazed</v>
      </c>
      <c r="I2470">
        <v>3692</v>
      </c>
      <c r="J2470" t="s">
        <v>15</v>
      </c>
      <c r="K2470" s="5" t="str">
        <f>VLOOKUP(J2470,[1]spp_list!$A$1:$I$200,6,0)</f>
        <v>nativetree</v>
      </c>
      <c r="L2470" s="5" t="str">
        <f>VLOOKUP(J2470,[1]spp_list!$A$1:$I$200,9,0)</f>
        <v>dicot_angiosperm</v>
      </c>
      <c r="M2470" s="5" t="s">
        <v>11</v>
      </c>
      <c r="N2470" s="7">
        <v>7</v>
      </c>
    </row>
    <row r="2471" spans="1:14" x14ac:dyDescent="0.25">
      <c r="A2471">
        <v>50105</v>
      </c>
      <c r="B2471">
        <v>2019</v>
      </c>
      <c r="C2471" s="4">
        <f>VLOOKUP(B2471&amp;A2471,[1]obs_dates!$C$1:$D$661,2,FALSE)</f>
        <v>43607</v>
      </c>
      <c r="D2471" t="s">
        <v>46</v>
      </c>
      <c r="E2471" t="s">
        <v>42</v>
      </c>
      <c r="F2471" t="s">
        <v>9</v>
      </c>
      <c r="G2471" t="str">
        <f t="shared" si="38"/>
        <v>grazed-ungrazed</v>
      </c>
      <c r="I2471">
        <v>3692</v>
      </c>
      <c r="J2471" t="s">
        <v>16</v>
      </c>
      <c r="K2471" s="5" t="str">
        <f>VLOOKUP(J2471,[1]spp_list!$A$1:$I$200,6,0)</f>
        <v>nativetree</v>
      </c>
      <c r="L2471" s="5" t="str">
        <f>VLOOKUP(J2471,[1]spp_list!$A$1:$I$200,9,0)</f>
        <v>dicot_angiosperm</v>
      </c>
      <c r="M2471" s="5" t="s">
        <v>11</v>
      </c>
      <c r="N2471" s="7">
        <v>11</v>
      </c>
    </row>
    <row r="2472" spans="1:14" x14ac:dyDescent="0.25">
      <c r="A2472">
        <v>50105</v>
      </c>
      <c r="B2472">
        <v>2019</v>
      </c>
      <c r="C2472" s="4">
        <f>VLOOKUP(B2472&amp;A2472,[1]obs_dates!$C$1:$D$661,2,FALSE)</f>
        <v>43607</v>
      </c>
      <c r="D2472" t="s">
        <v>46</v>
      </c>
      <c r="E2472" t="s">
        <v>42</v>
      </c>
      <c r="F2472" t="s">
        <v>9</v>
      </c>
      <c r="G2472" t="str">
        <f t="shared" si="38"/>
        <v>grazed-ungrazed</v>
      </c>
      <c r="I2472">
        <v>3692</v>
      </c>
      <c r="J2472" t="s">
        <v>18</v>
      </c>
      <c r="K2472" s="5" t="str">
        <f>VLOOKUP(J2472,[1]spp_list!$A$1:$I$200,6,0)</f>
        <v>nativetree</v>
      </c>
      <c r="L2472" s="5" t="str">
        <f>VLOOKUP(J2472,[1]spp_list!$A$1:$I$200,9,0)</f>
        <v>monocot_angiosperm</v>
      </c>
      <c r="M2472" s="5" t="s">
        <v>11</v>
      </c>
      <c r="N2472" s="7">
        <v>98</v>
      </c>
    </row>
    <row r="2473" spans="1:14" x14ac:dyDescent="0.25">
      <c r="A2473">
        <v>50203</v>
      </c>
      <c r="B2473">
        <v>2019</v>
      </c>
      <c r="C2473" s="4">
        <f>VLOOKUP(B2473&amp;A2473,[1]obs_dates!$C$1:$D$661,2,FALSE)</f>
        <v>43606</v>
      </c>
      <c r="D2473" t="s">
        <v>46</v>
      </c>
      <c r="E2473" t="s">
        <v>42</v>
      </c>
      <c r="F2473" t="s">
        <v>9</v>
      </c>
      <c r="G2473" t="str">
        <f t="shared" si="38"/>
        <v>grazed-ungrazed</v>
      </c>
      <c r="H2473">
        <v>3896</v>
      </c>
      <c r="I2473">
        <v>4004</v>
      </c>
      <c r="J2473" t="s">
        <v>26</v>
      </c>
      <c r="K2473" s="5" t="str">
        <f>VLOOKUP(J2473,[1]spp_list!$A$1:$I$200,6,0)</f>
        <v>nativetree</v>
      </c>
      <c r="L2473" s="5" t="str">
        <f>VLOOKUP(J2473,[1]spp_list!$A$1:$I$200,9,0)</f>
        <v>dicot_angiosperm</v>
      </c>
      <c r="M2473" s="5" t="s">
        <v>11</v>
      </c>
      <c r="N2473" s="7">
        <v>13</v>
      </c>
    </row>
    <row r="2474" spans="1:14" x14ac:dyDescent="0.25">
      <c r="A2474">
        <v>50203</v>
      </c>
      <c r="B2474">
        <v>2019</v>
      </c>
      <c r="C2474" s="4">
        <f>VLOOKUP(B2474&amp;A2474,[1]obs_dates!$C$1:$D$661,2,FALSE)</f>
        <v>43606</v>
      </c>
      <c r="D2474" t="s">
        <v>46</v>
      </c>
      <c r="E2474" t="s">
        <v>42</v>
      </c>
      <c r="F2474" t="s">
        <v>9</v>
      </c>
      <c r="G2474" t="str">
        <f t="shared" si="38"/>
        <v>grazed-ungrazed</v>
      </c>
      <c r="H2474">
        <v>3896</v>
      </c>
      <c r="I2474">
        <v>4004</v>
      </c>
      <c r="J2474" t="s">
        <v>22</v>
      </c>
      <c r="K2474" s="5" t="str">
        <f>VLOOKUP(J2474,[1]spp_list!$A$1:$I$200,6,0)</f>
        <v>nativetreefern</v>
      </c>
      <c r="L2474" s="5" t="str">
        <f>VLOOKUP(J2474,[1]spp_list!$A$1:$I$200,9,0)</f>
        <v>ferns_and_lycophytes</v>
      </c>
      <c r="M2474" s="5" t="s">
        <v>11</v>
      </c>
      <c r="N2474" s="7">
        <v>2</v>
      </c>
    </row>
    <row r="2475" spans="1:14" x14ac:dyDescent="0.25">
      <c r="A2475">
        <v>50203</v>
      </c>
      <c r="B2475">
        <v>2019</v>
      </c>
      <c r="C2475" s="4">
        <f>VLOOKUP(B2475&amp;A2475,[1]obs_dates!$C$1:$D$661,2,FALSE)</f>
        <v>43606</v>
      </c>
      <c r="D2475" t="s">
        <v>46</v>
      </c>
      <c r="E2475" t="s">
        <v>42</v>
      </c>
      <c r="F2475" t="s">
        <v>9</v>
      </c>
      <c r="G2475" t="str">
        <f t="shared" si="38"/>
        <v>grazed-ungrazed</v>
      </c>
      <c r="H2475">
        <v>3896</v>
      </c>
      <c r="I2475">
        <v>4004</v>
      </c>
      <c r="J2475" t="s">
        <v>13</v>
      </c>
      <c r="K2475" s="5" t="str">
        <f>VLOOKUP(J2475,[1]spp_list!$A$1:$I$200,6,0)</f>
        <v>nativetreefern</v>
      </c>
      <c r="L2475" s="5" t="str">
        <f>VLOOKUP(J2475,[1]spp_list!$A$1:$I$200,9,0)</f>
        <v>ferns_and_lycophytes</v>
      </c>
      <c r="M2475" s="5" t="s">
        <v>11</v>
      </c>
      <c r="N2475" s="7">
        <v>7</v>
      </c>
    </row>
    <row r="2476" spans="1:14" x14ac:dyDescent="0.25">
      <c r="A2476">
        <v>50203</v>
      </c>
      <c r="B2476">
        <v>2019</v>
      </c>
      <c r="C2476" s="4">
        <f>VLOOKUP(B2476&amp;A2476,[1]obs_dates!$C$1:$D$661,2,FALSE)</f>
        <v>43606</v>
      </c>
      <c r="D2476" t="s">
        <v>46</v>
      </c>
      <c r="E2476" t="s">
        <v>42</v>
      </c>
      <c r="F2476" t="s">
        <v>9</v>
      </c>
      <c r="G2476" t="str">
        <f t="shared" si="38"/>
        <v>grazed-ungrazed</v>
      </c>
      <c r="H2476">
        <v>3896</v>
      </c>
      <c r="I2476">
        <v>4004</v>
      </c>
      <c r="J2476" t="s">
        <v>14</v>
      </c>
      <c r="K2476" s="5" t="str">
        <f>VLOOKUP(J2476,[1]spp_list!$A$1:$I$200,6,0)</f>
        <v>nativeshrub</v>
      </c>
      <c r="L2476" s="5" t="str">
        <f>VLOOKUP(J2476,[1]spp_list!$A$1:$I$200,9,0)</f>
        <v>dicot_angiosperm</v>
      </c>
      <c r="M2476" s="5" t="s">
        <v>11</v>
      </c>
      <c r="N2476" s="7">
        <v>2</v>
      </c>
    </row>
    <row r="2477" spans="1:14" x14ac:dyDescent="0.25">
      <c r="A2477">
        <v>50203</v>
      </c>
      <c r="B2477">
        <v>2019</v>
      </c>
      <c r="C2477" s="4">
        <f>VLOOKUP(B2477&amp;A2477,[1]obs_dates!$C$1:$D$661,2,FALSE)</f>
        <v>43606</v>
      </c>
      <c r="D2477" t="s">
        <v>46</v>
      </c>
      <c r="E2477" t="s">
        <v>42</v>
      </c>
      <c r="F2477" t="s">
        <v>9</v>
      </c>
      <c r="G2477" t="str">
        <f t="shared" si="38"/>
        <v>grazed-ungrazed</v>
      </c>
      <c r="H2477">
        <v>3896</v>
      </c>
      <c r="I2477">
        <v>4004</v>
      </c>
      <c r="J2477" t="s">
        <v>15</v>
      </c>
      <c r="K2477" s="5" t="str">
        <f>VLOOKUP(J2477,[1]spp_list!$A$1:$I$200,6,0)</f>
        <v>nativetree</v>
      </c>
      <c r="L2477" s="5" t="str">
        <f>VLOOKUP(J2477,[1]spp_list!$A$1:$I$200,9,0)</f>
        <v>dicot_angiosperm</v>
      </c>
      <c r="M2477" s="5" t="s">
        <v>11</v>
      </c>
      <c r="N2477" s="7">
        <v>3</v>
      </c>
    </row>
    <row r="2478" spans="1:14" x14ac:dyDescent="0.25">
      <c r="A2478">
        <v>50203</v>
      </c>
      <c r="B2478">
        <v>2019</v>
      </c>
      <c r="C2478" s="4">
        <f>VLOOKUP(B2478&amp;A2478,[1]obs_dates!$C$1:$D$661,2,FALSE)</f>
        <v>43606</v>
      </c>
      <c r="D2478" t="s">
        <v>46</v>
      </c>
      <c r="E2478" t="s">
        <v>42</v>
      </c>
      <c r="F2478" t="s">
        <v>9</v>
      </c>
      <c r="G2478" t="str">
        <f t="shared" si="38"/>
        <v>grazed-ungrazed</v>
      </c>
      <c r="H2478">
        <v>3896</v>
      </c>
      <c r="I2478">
        <v>4004</v>
      </c>
      <c r="J2478" t="s">
        <v>57</v>
      </c>
      <c r="K2478" s="5" t="str">
        <f>VLOOKUP(J2478,[1]spp_list!$A$1:$I$200,6,0)</f>
        <v>nativeshrub</v>
      </c>
      <c r="L2478" s="5" t="str">
        <f>VLOOKUP(J2478,[1]spp_list!$A$1:$I$200,9,0)</f>
        <v>dicot_angiosperm</v>
      </c>
      <c r="M2478" s="5" t="s">
        <v>11</v>
      </c>
      <c r="N2478" s="7">
        <v>1</v>
      </c>
    </row>
    <row r="2479" spans="1:14" x14ac:dyDescent="0.25">
      <c r="A2479">
        <v>50203</v>
      </c>
      <c r="B2479">
        <v>2019</v>
      </c>
      <c r="C2479" s="4">
        <f>VLOOKUP(B2479&amp;A2479,[1]obs_dates!$C$1:$D$661,2,FALSE)</f>
        <v>43606</v>
      </c>
      <c r="D2479" t="s">
        <v>46</v>
      </c>
      <c r="E2479" t="s">
        <v>42</v>
      </c>
      <c r="F2479" t="s">
        <v>9</v>
      </c>
      <c r="G2479" t="str">
        <f t="shared" si="38"/>
        <v>grazed-ungrazed</v>
      </c>
      <c r="H2479">
        <v>3896</v>
      </c>
      <c r="I2479">
        <v>4004</v>
      </c>
      <c r="J2479" t="s">
        <v>16</v>
      </c>
      <c r="K2479" s="5" t="str">
        <f>VLOOKUP(J2479,[1]spp_list!$A$1:$I$200,6,0)</f>
        <v>nativetree</v>
      </c>
      <c r="L2479" s="5" t="str">
        <f>VLOOKUP(J2479,[1]spp_list!$A$1:$I$200,9,0)</f>
        <v>dicot_angiosperm</v>
      </c>
      <c r="M2479" s="5" t="s">
        <v>11</v>
      </c>
      <c r="N2479" s="7">
        <v>33</v>
      </c>
    </row>
    <row r="2480" spans="1:14" x14ac:dyDescent="0.25">
      <c r="A2480">
        <v>50203</v>
      </c>
      <c r="B2480">
        <v>2019</v>
      </c>
      <c r="C2480" s="4">
        <f>VLOOKUP(B2480&amp;A2480,[1]obs_dates!$C$1:$D$661,2,FALSE)</f>
        <v>43606</v>
      </c>
      <c r="D2480" t="s">
        <v>46</v>
      </c>
      <c r="E2480" t="s">
        <v>42</v>
      </c>
      <c r="F2480" t="s">
        <v>9</v>
      </c>
      <c r="G2480" t="str">
        <f t="shared" si="38"/>
        <v>grazed-ungrazed</v>
      </c>
      <c r="H2480">
        <v>3896</v>
      </c>
      <c r="I2480">
        <v>4004</v>
      </c>
      <c r="J2480" t="s">
        <v>18</v>
      </c>
      <c r="K2480" s="5" t="str">
        <f>VLOOKUP(J2480,[1]spp_list!$A$1:$I$200,6,0)</f>
        <v>nativetree</v>
      </c>
      <c r="L2480" s="5" t="str">
        <f>VLOOKUP(J2480,[1]spp_list!$A$1:$I$200,9,0)</f>
        <v>monocot_angiosperm</v>
      </c>
      <c r="M2480" s="5" t="s">
        <v>11</v>
      </c>
      <c r="N2480" s="7">
        <v>25</v>
      </c>
    </row>
    <row r="2481" spans="1:14" x14ac:dyDescent="0.25">
      <c r="A2481">
        <v>50204</v>
      </c>
      <c r="B2481">
        <v>2019</v>
      </c>
      <c r="C2481" s="4">
        <f>VLOOKUP(B2481&amp;A2481,[1]obs_dates!$C$1:$D$661,2,FALSE)</f>
        <v>43606</v>
      </c>
      <c r="D2481" t="s">
        <v>46</v>
      </c>
      <c r="E2481" t="s">
        <v>42</v>
      </c>
      <c r="F2481" t="s">
        <v>9</v>
      </c>
      <c r="G2481" t="str">
        <f t="shared" si="38"/>
        <v>grazed-ungrazed</v>
      </c>
      <c r="H2481">
        <v>2509</v>
      </c>
      <c r="J2481" t="s">
        <v>26</v>
      </c>
      <c r="K2481" s="5" t="str">
        <f>VLOOKUP(J2481,[1]spp_list!$A$1:$I$200,6,0)</f>
        <v>nativetree</v>
      </c>
      <c r="L2481" s="5" t="str">
        <f>VLOOKUP(J2481,[1]spp_list!$A$1:$I$200,9,0)</f>
        <v>dicot_angiosperm</v>
      </c>
      <c r="M2481" s="5" t="s">
        <v>11</v>
      </c>
      <c r="N2481" s="7">
        <v>4</v>
      </c>
    </row>
    <row r="2482" spans="1:14" x14ac:dyDescent="0.25">
      <c r="A2482">
        <v>50204</v>
      </c>
      <c r="B2482">
        <v>2019</v>
      </c>
      <c r="C2482" s="4">
        <f>VLOOKUP(B2482&amp;A2482,[1]obs_dates!$C$1:$D$661,2,FALSE)</f>
        <v>43606</v>
      </c>
      <c r="D2482" t="s">
        <v>46</v>
      </c>
      <c r="E2482" t="s">
        <v>42</v>
      </c>
      <c r="F2482" t="s">
        <v>9</v>
      </c>
      <c r="G2482" t="str">
        <f t="shared" si="38"/>
        <v>grazed-ungrazed</v>
      </c>
      <c r="H2482">
        <v>2509</v>
      </c>
      <c r="J2482" t="s">
        <v>22</v>
      </c>
      <c r="K2482" s="5" t="str">
        <f>VLOOKUP(J2482,[1]spp_list!$A$1:$I$200,6,0)</f>
        <v>nativetreefern</v>
      </c>
      <c r="L2482" s="5" t="str">
        <f>VLOOKUP(J2482,[1]spp_list!$A$1:$I$200,9,0)</f>
        <v>ferns_and_lycophytes</v>
      </c>
      <c r="M2482" s="5" t="s">
        <v>11</v>
      </c>
      <c r="N2482" s="7">
        <v>4</v>
      </c>
    </row>
    <row r="2483" spans="1:14" x14ac:dyDescent="0.25">
      <c r="A2483">
        <v>50204</v>
      </c>
      <c r="B2483">
        <v>2019</v>
      </c>
      <c r="C2483" s="4">
        <f>VLOOKUP(B2483&amp;A2483,[1]obs_dates!$C$1:$D$661,2,FALSE)</f>
        <v>43606</v>
      </c>
      <c r="D2483" t="s">
        <v>46</v>
      </c>
      <c r="E2483" t="s">
        <v>42</v>
      </c>
      <c r="F2483" t="s">
        <v>9</v>
      </c>
      <c r="G2483" t="str">
        <f t="shared" si="38"/>
        <v>grazed-ungrazed</v>
      </c>
      <c r="H2483">
        <v>2509</v>
      </c>
      <c r="J2483" t="s">
        <v>13</v>
      </c>
      <c r="K2483" s="5" t="str">
        <f>VLOOKUP(J2483,[1]spp_list!$A$1:$I$200,6,0)</f>
        <v>nativetreefern</v>
      </c>
      <c r="L2483" s="5" t="str">
        <f>VLOOKUP(J2483,[1]spp_list!$A$1:$I$200,9,0)</f>
        <v>ferns_and_lycophytes</v>
      </c>
      <c r="M2483" s="5" t="s">
        <v>11</v>
      </c>
      <c r="N2483" s="7">
        <v>9</v>
      </c>
    </row>
    <row r="2484" spans="1:14" x14ac:dyDescent="0.25">
      <c r="A2484">
        <v>50204</v>
      </c>
      <c r="B2484">
        <v>2019</v>
      </c>
      <c r="C2484" s="4">
        <f>VLOOKUP(B2484&amp;A2484,[1]obs_dates!$C$1:$D$661,2,FALSE)</f>
        <v>43606</v>
      </c>
      <c r="D2484" t="s">
        <v>46</v>
      </c>
      <c r="E2484" t="s">
        <v>42</v>
      </c>
      <c r="F2484" t="s">
        <v>9</v>
      </c>
      <c r="G2484" t="str">
        <f t="shared" si="38"/>
        <v>grazed-ungrazed</v>
      </c>
      <c r="H2484">
        <v>2509</v>
      </c>
      <c r="J2484" t="s">
        <v>15</v>
      </c>
      <c r="K2484" s="5" t="str">
        <f>VLOOKUP(J2484,[1]spp_list!$A$1:$I$200,6,0)</f>
        <v>nativetree</v>
      </c>
      <c r="L2484" s="5" t="str">
        <f>VLOOKUP(J2484,[1]spp_list!$A$1:$I$200,9,0)</f>
        <v>dicot_angiosperm</v>
      </c>
      <c r="M2484" s="5" t="s">
        <v>11</v>
      </c>
      <c r="N2484" s="7">
        <v>3</v>
      </c>
    </row>
    <row r="2485" spans="1:14" x14ac:dyDescent="0.25">
      <c r="A2485">
        <v>50204</v>
      </c>
      <c r="B2485">
        <v>2019</v>
      </c>
      <c r="C2485" s="4">
        <f>VLOOKUP(B2485&amp;A2485,[1]obs_dates!$C$1:$D$661,2,FALSE)</f>
        <v>43606</v>
      </c>
      <c r="D2485" t="s">
        <v>46</v>
      </c>
      <c r="E2485" t="s">
        <v>42</v>
      </c>
      <c r="F2485" t="s">
        <v>9</v>
      </c>
      <c r="G2485" t="str">
        <f t="shared" si="38"/>
        <v>grazed-ungrazed</v>
      </c>
      <c r="H2485">
        <v>2509</v>
      </c>
      <c r="J2485" t="s">
        <v>23</v>
      </c>
      <c r="K2485" s="5" t="str">
        <f>VLOOKUP(J2485,[1]spp_list!$A$1:$I$200,6,0)</f>
        <v>nativetree</v>
      </c>
      <c r="L2485" s="5" t="str">
        <f>VLOOKUP(J2485,[1]spp_list!$A$1:$I$200,9,0)</f>
        <v>dicot_angiosperm</v>
      </c>
      <c r="M2485" s="5" t="s">
        <v>11</v>
      </c>
      <c r="N2485" s="7">
        <v>8</v>
      </c>
    </row>
    <row r="2486" spans="1:14" x14ac:dyDescent="0.25">
      <c r="A2486">
        <v>50204</v>
      </c>
      <c r="B2486">
        <v>2019</v>
      </c>
      <c r="C2486" s="4">
        <f>VLOOKUP(B2486&amp;A2486,[1]obs_dates!$C$1:$D$661,2,FALSE)</f>
        <v>43606</v>
      </c>
      <c r="D2486" t="s">
        <v>46</v>
      </c>
      <c r="E2486" t="s">
        <v>42</v>
      </c>
      <c r="F2486" t="s">
        <v>9</v>
      </c>
      <c r="G2486" t="str">
        <f t="shared" si="38"/>
        <v>grazed-ungrazed</v>
      </c>
      <c r="H2486">
        <v>2509</v>
      </c>
      <c r="J2486" t="s">
        <v>49</v>
      </c>
      <c r="K2486" s="5" t="str">
        <f>VLOOKUP(J2486,[1]spp_list!$A$1:$I$200,6,0)</f>
        <v>nativetree</v>
      </c>
      <c r="L2486" s="5" t="str">
        <f>VLOOKUP(J2486,[1]spp_list!$A$1:$I$200,9,0)</f>
        <v>dicot_angiosperm</v>
      </c>
      <c r="M2486" s="5" t="s">
        <v>11</v>
      </c>
      <c r="N2486" s="7">
        <v>2</v>
      </c>
    </row>
    <row r="2487" spans="1:14" x14ac:dyDescent="0.25">
      <c r="A2487">
        <v>50204</v>
      </c>
      <c r="B2487">
        <v>2019</v>
      </c>
      <c r="C2487" s="4">
        <f>VLOOKUP(B2487&amp;A2487,[1]obs_dates!$C$1:$D$661,2,FALSE)</f>
        <v>43606</v>
      </c>
      <c r="D2487" t="s">
        <v>46</v>
      </c>
      <c r="E2487" t="s">
        <v>42</v>
      </c>
      <c r="F2487" t="s">
        <v>9</v>
      </c>
      <c r="G2487" t="str">
        <f t="shared" si="38"/>
        <v>grazed-ungrazed</v>
      </c>
      <c r="H2487">
        <v>2509</v>
      </c>
      <c r="J2487" t="s">
        <v>16</v>
      </c>
      <c r="K2487" s="5" t="str">
        <f>VLOOKUP(J2487,[1]spp_list!$A$1:$I$200,6,0)</f>
        <v>nativetree</v>
      </c>
      <c r="L2487" s="5" t="str">
        <f>VLOOKUP(J2487,[1]spp_list!$A$1:$I$200,9,0)</f>
        <v>dicot_angiosperm</v>
      </c>
      <c r="M2487" s="5" t="s">
        <v>11</v>
      </c>
      <c r="N2487" s="7">
        <v>48</v>
      </c>
    </row>
    <row r="2488" spans="1:14" x14ac:dyDescent="0.25">
      <c r="A2488">
        <v>50204</v>
      </c>
      <c r="B2488">
        <v>2019</v>
      </c>
      <c r="C2488" s="4">
        <f>VLOOKUP(B2488&amp;A2488,[1]obs_dates!$C$1:$D$661,2,FALSE)</f>
        <v>43606</v>
      </c>
      <c r="D2488" t="s">
        <v>46</v>
      </c>
      <c r="E2488" t="s">
        <v>42</v>
      </c>
      <c r="F2488" t="s">
        <v>9</v>
      </c>
      <c r="G2488" t="str">
        <f t="shared" si="38"/>
        <v>grazed-ungrazed</v>
      </c>
      <c r="H2488">
        <v>2509</v>
      </c>
      <c r="J2488" t="s">
        <v>18</v>
      </c>
      <c r="K2488" s="5" t="str">
        <f>VLOOKUP(J2488,[1]spp_list!$A$1:$I$200,6,0)</f>
        <v>nativetree</v>
      </c>
      <c r="L2488" s="5" t="str">
        <f>VLOOKUP(J2488,[1]spp_list!$A$1:$I$200,9,0)</f>
        <v>monocot_angiosperm</v>
      </c>
      <c r="M2488" s="5" t="s">
        <v>11</v>
      </c>
      <c r="N2488" s="7">
        <v>52</v>
      </c>
    </row>
    <row r="2489" spans="1:14" x14ac:dyDescent="0.25">
      <c r="A2489">
        <v>50205</v>
      </c>
      <c r="B2489">
        <v>2019</v>
      </c>
      <c r="C2489" s="4">
        <f>VLOOKUP(B2489&amp;A2489,[1]obs_dates!$C$1:$D$661,2,FALSE)</f>
        <v>43606</v>
      </c>
      <c r="D2489" t="s">
        <v>46</v>
      </c>
      <c r="E2489" t="s">
        <v>42</v>
      </c>
      <c r="F2489" t="s">
        <v>9</v>
      </c>
      <c r="G2489" t="str">
        <f t="shared" si="38"/>
        <v>grazed-ungrazed</v>
      </c>
      <c r="H2489">
        <v>2492</v>
      </c>
      <c r="I2489">
        <v>2488</v>
      </c>
      <c r="J2489" t="s">
        <v>26</v>
      </c>
      <c r="K2489" s="5" t="str">
        <f>VLOOKUP(J2489,[1]spp_list!$A$1:$I$200,6,0)</f>
        <v>nativetree</v>
      </c>
      <c r="L2489" s="5" t="str">
        <f>VLOOKUP(J2489,[1]spp_list!$A$1:$I$200,9,0)</f>
        <v>dicot_angiosperm</v>
      </c>
      <c r="M2489" s="5" t="s">
        <v>11</v>
      </c>
      <c r="N2489" s="7">
        <v>8</v>
      </c>
    </row>
    <row r="2490" spans="1:14" x14ac:dyDescent="0.25">
      <c r="A2490">
        <v>50205</v>
      </c>
      <c r="B2490">
        <v>2019</v>
      </c>
      <c r="C2490" s="4">
        <f>VLOOKUP(B2490&amp;A2490,[1]obs_dates!$C$1:$D$661,2,FALSE)</f>
        <v>43606</v>
      </c>
      <c r="D2490" t="s">
        <v>46</v>
      </c>
      <c r="E2490" t="s">
        <v>42</v>
      </c>
      <c r="F2490" t="s">
        <v>9</v>
      </c>
      <c r="G2490" t="str">
        <f t="shared" si="38"/>
        <v>grazed-ungrazed</v>
      </c>
      <c r="H2490">
        <v>2492</v>
      </c>
      <c r="I2490">
        <v>2488</v>
      </c>
      <c r="J2490" t="s">
        <v>52</v>
      </c>
      <c r="K2490" s="5" t="str">
        <f>VLOOKUP(J2490,[1]spp_list!$A$1:$I$200,6,0)</f>
        <v>nativeshrub</v>
      </c>
      <c r="L2490" s="5" t="str">
        <f>VLOOKUP(J2490,[1]spp_list!$A$1:$I$200,9,0)</f>
        <v>dicot_angiosperm</v>
      </c>
      <c r="M2490" s="5" t="s">
        <v>11</v>
      </c>
      <c r="N2490" s="7">
        <v>2</v>
      </c>
    </row>
    <row r="2491" spans="1:14" x14ac:dyDescent="0.25">
      <c r="A2491">
        <v>50205</v>
      </c>
      <c r="B2491">
        <v>2019</v>
      </c>
      <c r="C2491" s="4">
        <f>VLOOKUP(B2491&amp;A2491,[1]obs_dates!$C$1:$D$661,2,FALSE)</f>
        <v>43606</v>
      </c>
      <c r="D2491" t="s">
        <v>46</v>
      </c>
      <c r="E2491" t="s">
        <v>42</v>
      </c>
      <c r="F2491" t="s">
        <v>9</v>
      </c>
      <c r="G2491" t="str">
        <f t="shared" si="38"/>
        <v>grazed-ungrazed</v>
      </c>
      <c r="H2491">
        <v>2492</v>
      </c>
      <c r="I2491">
        <v>2488</v>
      </c>
      <c r="J2491" t="s">
        <v>12</v>
      </c>
      <c r="K2491" s="5" t="str">
        <f>VLOOKUP(J2491,[1]spp_list!$A$1:$I$200,6,0)</f>
        <v>nativetreefern</v>
      </c>
      <c r="L2491" s="5" t="str">
        <f>VLOOKUP(J2491,[1]spp_list!$A$1:$I$200,9,0)</f>
        <v>ferns_and_lycophytes</v>
      </c>
      <c r="M2491" s="5" t="s">
        <v>11</v>
      </c>
      <c r="N2491" s="7">
        <v>1</v>
      </c>
    </row>
    <row r="2492" spans="1:14" x14ac:dyDescent="0.25">
      <c r="A2492">
        <v>50205</v>
      </c>
      <c r="B2492">
        <v>2019</v>
      </c>
      <c r="C2492" s="4">
        <f>VLOOKUP(B2492&amp;A2492,[1]obs_dates!$C$1:$D$661,2,FALSE)</f>
        <v>43606</v>
      </c>
      <c r="D2492" t="s">
        <v>46</v>
      </c>
      <c r="E2492" t="s">
        <v>42</v>
      </c>
      <c r="F2492" t="s">
        <v>9</v>
      </c>
      <c r="G2492" t="str">
        <f t="shared" si="38"/>
        <v>grazed-ungrazed</v>
      </c>
      <c r="H2492">
        <v>2492</v>
      </c>
      <c r="I2492">
        <v>2488</v>
      </c>
      <c r="J2492" t="s">
        <v>37</v>
      </c>
      <c r="K2492" s="5" t="str">
        <f>VLOOKUP(J2492,[1]spp_list!$A$1:$I$200,6,0)</f>
        <v>nativetree</v>
      </c>
      <c r="L2492" s="5" t="str">
        <f>VLOOKUP(J2492,[1]spp_list!$A$1:$I$200,9,0)</f>
        <v>gymnosperm</v>
      </c>
      <c r="M2492" s="5" t="s">
        <v>11</v>
      </c>
      <c r="N2492" s="7">
        <v>15</v>
      </c>
    </row>
    <row r="2493" spans="1:14" x14ac:dyDescent="0.25">
      <c r="A2493">
        <v>50205</v>
      </c>
      <c r="B2493">
        <v>2019</v>
      </c>
      <c r="C2493" s="4">
        <f>VLOOKUP(B2493&amp;A2493,[1]obs_dates!$C$1:$D$661,2,FALSE)</f>
        <v>43606</v>
      </c>
      <c r="D2493" t="s">
        <v>46</v>
      </c>
      <c r="E2493" t="s">
        <v>42</v>
      </c>
      <c r="F2493" t="s">
        <v>9</v>
      </c>
      <c r="G2493" t="str">
        <f t="shared" si="38"/>
        <v>grazed-ungrazed</v>
      </c>
      <c r="H2493">
        <v>2492</v>
      </c>
      <c r="I2493">
        <v>2488</v>
      </c>
      <c r="J2493" t="s">
        <v>13</v>
      </c>
      <c r="K2493" s="5" t="str">
        <f>VLOOKUP(J2493,[1]spp_list!$A$1:$I$200,6,0)</f>
        <v>nativetreefern</v>
      </c>
      <c r="L2493" s="5" t="str">
        <f>VLOOKUP(J2493,[1]spp_list!$A$1:$I$200,9,0)</f>
        <v>ferns_and_lycophytes</v>
      </c>
      <c r="M2493" s="5" t="s">
        <v>11</v>
      </c>
      <c r="N2493" s="7">
        <v>7</v>
      </c>
    </row>
    <row r="2494" spans="1:14" x14ac:dyDescent="0.25">
      <c r="A2494">
        <v>50205</v>
      </c>
      <c r="B2494">
        <v>2019</v>
      </c>
      <c r="C2494" s="4">
        <f>VLOOKUP(B2494&amp;A2494,[1]obs_dates!$C$1:$D$661,2,FALSE)</f>
        <v>43606</v>
      </c>
      <c r="D2494" t="s">
        <v>46</v>
      </c>
      <c r="E2494" t="s">
        <v>42</v>
      </c>
      <c r="F2494" t="s">
        <v>9</v>
      </c>
      <c r="G2494" t="str">
        <f t="shared" si="38"/>
        <v>grazed-ungrazed</v>
      </c>
      <c r="H2494">
        <v>2492</v>
      </c>
      <c r="I2494">
        <v>2488</v>
      </c>
      <c r="J2494" t="s">
        <v>14</v>
      </c>
      <c r="K2494" s="5" t="str">
        <f>VLOOKUP(J2494,[1]spp_list!$A$1:$I$200,6,0)</f>
        <v>nativeshrub</v>
      </c>
      <c r="L2494" s="5" t="str">
        <f>VLOOKUP(J2494,[1]spp_list!$A$1:$I$200,9,0)</f>
        <v>dicot_angiosperm</v>
      </c>
      <c r="M2494" s="5" t="s">
        <v>11</v>
      </c>
      <c r="N2494" s="7">
        <v>3</v>
      </c>
    </row>
    <row r="2495" spans="1:14" x14ac:dyDescent="0.25">
      <c r="A2495">
        <v>50205</v>
      </c>
      <c r="B2495">
        <v>2019</v>
      </c>
      <c r="C2495" s="4">
        <f>VLOOKUP(B2495&amp;A2495,[1]obs_dates!$C$1:$D$661,2,FALSE)</f>
        <v>43606</v>
      </c>
      <c r="D2495" t="s">
        <v>46</v>
      </c>
      <c r="E2495" t="s">
        <v>42</v>
      </c>
      <c r="F2495" t="s">
        <v>9</v>
      </c>
      <c r="G2495" t="str">
        <f t="shared" si="38"/>
        <v>grazed-ungrazed</v>
      </c>
      <c r="H2495">
        <v>2492</v>
      </c>
      <c r="I2495">
        <v>2488</v>
      </c>
      <c r="J2495" t="s">
        <v>15</v>
      </c>
      <c r="K2495" s="5" t="str">
        <f>VLOOKUP(J2495,[1]spp_list!$A$1:$I$200,6,0)</f>
        <v>nativetree</v>
      </c>
      <c r="L2495" s="5" t="str">
        <f>VLOOKUP(J2495,[1]spp_list!$A$1:$I$200,9,0)</f>
        <v>dicot_angiosperm</v>
      </c>
      <c r="M2495" s="5" t="s">
        <v>11</v>
      </c>
      <c r="N2495" s="7">
        <v>1</v>
      </c>
    </row>
    <row r="2496" spans="1:14" x14ac:dyDescent="0.25">
      <c r="A2496">
        <v>50205</v>
      </c>
      <c r="B2496">
        <v>2019</v>
      </c>
      <c r="C2496" s="4">
        <f>VLOOKUP(B2496&amp;A2496,[1]obs_dates!$C$1:$D$661,2,FALSE)</f>
        <v>43606</v>
      </c>
      <c r="D2496" t="s">
        <v>46</v>
      </c>
      <c r="E2496" t="s">
        <v>42</v>
      </c>
      <c r="F2496" t="s">
        <v>9</v>
      </c>
      <c r="G2496" t="str">
        <f t="shared" si="38"/>
        <v>grazed-ungrazed</v>
      </c>
      <c r="H2496">
        <v>2492</v>
      </c>
      <c r="I2496">
        <v>2488</v>
      </c>
      <c r="J2496" t="s">
        <v>23</v>
      </c>
      <c r="K2496" s="5" t="str">
        <f>VLOOKUP(J2496,[1]spp_list!$A$1:$I$200,6,0)</f>
        <v>nativetree</v>
      </c>
      <c r="L2496" s="5" t="str">
        <f>VLOOKUP(J2496,[1]spp_list!$A$1:$I$200,9,0)</f>
        <v>dicot_angiosperm</v>
      </c>
      <c r="M2496" s="5" t="s">
        <v>11</v>
      </c>
      <c r="N2496" s="7">
        <v>3</v>
      </c>
    </row>
    <row r="2497" spans="1:14" x14ac:dyDescent="0.25">
      <c r="A2497">
        <v>50205</v>
      </c>
      <c r="B2497">
        <v>2019</v>
      </c>
      <c r="C2497" s="4">
        <f>VLOOKUP(B2497&amp;A2497,[1]obs_dates!$C$1:$D$661,2,FALSE)</f>
        <v>43606</v>
      </c>
      <c r="D2497" t="s">
        <v>46</v>
      </c>
      <c r="E2497" t="s">
        <v>42</v>
      </c>
      <c r="F2497" t="s">
        <v>9</v>
      </c>
      <c r="G2497" t="str">
        <f t="shared" si="38"/>
        <v>grazed-ungrazed</v>
      </c>
      <c r="H2497">
        <v>2492</v>
      </c>
      <c r="I2497">
        <v>2488</v>
      </c>
      <c r="J2497" t="s">
        <v>49</v>
      </c>
      <c r="K2497" s="5" t="str">
        <f>VLOOKUP(J2497,[1]spp_list!$A$1:$I$200,6,0)</f>
        <v>nativetree</v>
      </c>
      <c r="L2497" s="5" t="str">
        <f>VLOOKUP(J2497,[1]spp_list!$A$1:$I$200,9,0)</f>
        <v>dicot_angiosperm</v>
      </c>
      <c r="M2497" s="5" t="s">
        <v>11</v>
      </c>
      <c r="N2497" s="7">
        <v>2</v>
      </c>
    </row>
    <row r="2498" spans="1:14" x14ac:dyDescent="0.25">
      <c r="A2498">
        <v>50205</v>
      </c>
      <c r="B2498">
        <v>2019</v>
      </c>
      <c r="C2498" s="4">
        <f>VLOOKUP(B2498&amp;A2498,[1]obs_dates!$C$1:$D$661,2,FALSE)</f>
        <v>43606</v>
      </c>
      <c r="D2498" t="s">
        <v>46</v>
      </c>
      <c r="E2498" t="s">
        <v>42</v>
      </c>
      <c r="F2498" t="s">
        <v>9</v>
      </c>
      <c r="G2498" t="str">
        <f t="shared" si="38"/>
        <v>grazed-ungrazed</v>
      </c>
      <c r="H2498">
        <v>2492</v>
      </c>
      <c r="I2498">
        <v>2488</v>
      </c>
      <c r="J2498" t="s">
        <v>16</v>
      </c>
      <c r="K2498" s="5" t="str">
        <f>VLOOKUP(J2498,[1]spp_list!$A$1:$I$200,6,0)</f>
        <v>nativetree</v>
      </c>
      <c r="L2498" s="5" t="str">
        <f>VLOOKUP(J2498,[1]spp_list!$A$1:$I$200,9,0)</f>
        <v>dicot_angiosperm</v>
      </c>
      <c r="M2498" s="5" t="s">
        <v>11</v>
      </c>
      <c r="N2498" s="7">
        <v>6</v>
      </c>
    </row>
    <row r="2499" spans="1:14" x14ac:dyDescent="0.25">
      <c r="A2499">
        <v>50205</v>
      </c>
      <c r="B2499">
        <v>2019</v>
      </c>
      <c r="C2499" s="4">
        <f>VLOOKUP(B2499&amp;A2499,[1]obs_dates!$C$1:$D$661,2,FALSE)</f>
        <v>43606</v>
      </c>
      <c r="D2499" t="s">
        <v>46</v>
      </c>
      <c r="E2499" t="s">
        <v>42</v>
      </c>
      <c r="F2499" t="s">
        <v>9</v>
      </c>
      <c r="G2499" t="str">
        <f t="shared" ref="G2499:G2562" si="39">CONCATENATE(E2499,"-",F2499)</f>
        <v>grazed-ungrazed</v>
      </c>
      <c r="H2499">
        <v>2492</v>
      </c>
      <c r="I2499">
        <v>2488</v>
      </c>
      <c r="J2499" t="s">
        <v>38</v>
      </c>
      <c r="K2499" s="5" t="str">
        <f>VLOOKUP(J2499,[1]spp_list!$A$1:$I$200,6,0)</f>
        <v>nativetree</v>
      </c>
      <c r="L2499" s="5" t="str">
        <f>VLOOKUP(J2499,[1]spp_list!$A$1:$I$200,9,0)</f>
        <v>dicot_angiosperm</v>
      </c>
      <c r="M2499" s="5" t="s">
        <v>11</v>
      </c>
      <c r="N2499" s="7">
        <v>1</v>
      </c>
    </row>
    <row r="2500" spans="1:14" x14ac:dyDescent="0.25">
      <c r="A2500">
        <v>50205</v>
      </c>
      <c r="B2500">
        <v>2019</v>
      </c>
      <c r="C2500" s="4">
        <f>VLOOKUP(B2500&amp;A2500,[1]obs_dates!$C$1:$D$661,2,FALSE)</f>
        <v>43606</v>
      </c>
      <c r="D2500" t="s">
        <v>46</v>
      </c>
      <c r="E2500" t="s">
        <v>42</v>
      </c>
      <c r="F2500" t="s">
        <v>9</v>
      </c>
      <c r="G2500" t="str">
        <f t="shared" si="39"/>
        <v>grazed-ungrazed</v>
      </c>
      <c r="H2500">
        <v>2492</v>
      </c>
      <c r="I2500">
        <v>2488</v>
      </c>
      <c r="J2500" t="s">
        <v>17</v>
      </c>
      <c r="K2500" s="5" t="str">
        <f>VLOOKUP(J2500,[1]spp_list!$A$1:$I$200,6,0)</f>
        <v>nativetree</v>
      </c>
      <c r="L2500" s="5" t="str">
        <f>VLOOKUP(J2500,[1]spp_list!$A$1:$I$200,9,0)</f>
        <v>dicot_angiosperm</v>
      </c>
      <c r="M2500" s="5" t="s">
        <v>11</v>
      </c>
      <c r="N2500" s="7">
        <v>1</v>
      </c>
    </row>
    <row r="2501" spans="1:14" x14ac:dyDescent="0.25">
      <c r="A2501">
        <v>50205</v>
      </c>
      <c r="B2501">
        <v>2019</v>
      </c>
      <c r="C2501" s="4">
        <f>VLOOKUP(B2501&amp;A2501,[1]obs_dates!$C$1:$D$661,2,FALSE)</f>
        <v>43606</v>
      </c>
      <c r="D2501" t="s">
        <v>46</v>
      </c>
      <c r="E2501" t="s">
        <v>42</v>
      </c>
      <c r="F2501" t="s">
        <v>9</v>
      </c>
      <c r="G2501" t="str">
        <f t="shared" si="39"/>
        <v>grazed-ungrazed</v>
      </c>
      <c r="H2501">
        <v>2492</v>
      </c>
      <c r="I2501">
        <v>2488</v>
      </c>
      <c r="J2501" t="s">
        <v>18</v>
      </c>
      <c r="K2501" s="5" t="str">
        <f>VLOOKUP(J2501,[1]spp_list!$A$1:$I$200,6,0)</f>
        <v>nativetree</v>
      </c>
      <c r="L2501" s="5" t="str">
        <f>VLOOKUP(J2501,[1]spp_list!$A$1:$I$200,9,0)</f>
        <v>monocot_angiosperm</v>
      </c>
      <c r="M2501" s="5" t="s">
        <v>11</v>
      </c>
      <c r="N2501" s="7">
        <v>49</v>
      </c>
    </row>
    <row r="2502" spans="1:14" x14ac:dyDescent="0.25">
      <c r="A2502">
        <v>50303</v>
      </c>
      <c r="B2502">
        <v>2019</v>
      </c>
      <c r="C2502" s="4">
        <f>VLOOKUP(B2502&amp;A2502,[1]obs_dates!$C$1:$D$661,2,FALSE)</f>
        <v>43605</v>
      </c>
      <c r="D2502" t="s">
        <v>46</v>
      </c>
      <c r="E2502" t="s">
        <v>42</v>
      </c>
      <c r="F2502" t="s">
        <v>9</v>
      </c>
      <c r="G2502" t="str">
        <f t="shared" si="39"/>
        <v>grazed-ungrazed</v>
      </c>
      <c r="I2502">
        <v>3686</v>
      </c>
      <c r="J2502" t="s">
        <v>22</v>
      </c>
      <c r="K2502" s="5" t="str">
        <f>VLOOKUP(J2502,[1]spp_list!$A$1:$I$200,6,0)</f>
        <v>nativetreefern</v>
      </c>
      <c r="L2502" s="5" t="str">
        <f>VLOOKUP(J2502,[1]spp_list!$A$1:$I$200,9,0)</f>
        <v>ferns_and_lycophytes</v>
      </c>
      <c r="M2502" s="5" t="s">
        <v>11</v>
      </c>
      <c r="N2502" s="7">
        <v>1</v>
      </c>
    </row>
    <row r="2503" spans="1:14" x14ac:dyDescent="0.25">
      <c r="A2503">
        <v>50303</v>
      </c>
      <c r="B2503">
        <v>2019</v>
      </c>
      <c r="C2503" s="4">
        <f>VLOOKUP(B2503&amp;A2503,[1]obs_dates!$C$1:$D$661,2,FALSE)</f>
        <v>43605</v>
      </c>
      <c r="D2503" t="s">
        <v>46</v>
      </c>
      <c r="E2503" t="s">
        <v>42</v>
      </c>
      <c r="F2503" t="s">
        <v>9</v>
      </c>
      <c r="G2503" t="str">
        <f t="shared" si="39"/>
        <v>grazed-ungrazed</v>
      </c>
      <c r="I2503">
        <v>3686</v>
      </c>
      <c r="J2503" t="s">
        <v>13</v>
      </c>
      <c r="K2503" s="5" t="str">
        <f>VLOOKUP(J2503,[1]spp_list!$A$1:$I$200,6,0)</f>
        <v>nativetreefern</v>
      </c>
      <c r="L2503" s="5" t="str">
        <f>VLOOKUP(J2503,[1]spp_list!$A$1:$I$200,9,0)</f>
        <v>ferns_and_lycophytes</v>
      </c>
      <c r="M2503" s="5" t="s">
        <v>11</v>
      </c>
      <c r="N2503" s="7">
        <v>1</v>
      </c>
    </row>
    <row r="2504" spans="1:14" x14ac:dyDescent="0.25">
      <c r="A2504">
        <v>50303</v>
      </c>
      <c r="B2504">
        <v>2019</v>
      </c>
      <c r="C2504" s="4">
        <f>VLOOKUP(B2504&amp;A2504,[1]obs_dates!$C$1:$D$661,2,FALSE)</f>
        <v>43605</v>
      </c>
      <c r="D2504" t="s">
        <v>46</v>
      </c>
      <c r="E2504" t="s">
        <v>42</v>
      </c>
      <c r="F2504" t="s">
        <v>9</v>
      </c>
      <c r="G2504" t="str">
        <f t="shared" si="39"/>
        <v>grazed-ungrazed</v>
      </c>
      <c r="I2504">
        <v>3686</v>
      </c>
      <c r="J2504" t="s">
        <v>16</v>
      </c>
      <c r="K2504" s="5" t="str">
        <f>VLOOKUP(J2504,[1]spp_list!$A$1:$I$200,6,0)</f>
        <v>nativetree</v>
      </c>
      <c r="L2504" s="5" t="str">
        <f>VLOOKUP(J2504,[1]spp_list!$A$1:$I$200,9,0)</f>
        <v>dicot_angiosperm</v>
      </c>
      <c r="M2504" s="5" t="s">
        <v>11</v>
      </c>
      <c r="N2504" s="7">
        <v>1</v>
      </c>
    </row>
    <row r="2505" spans="1:14" x14ac:dyDescent="0.25">
      <c r="A2505">
        <v>50304</v>
      </c>
      <c r="B2505">
        <v>2019</v>
      </c>
      <c r="C2505" s="4">
        <f>VLOOKUP(B2505&amp;A2505,[1]obs_dates!$C$1:$D$661,2,FALSE)</f>
        <v>43605</v>
      </c>
      <c r="D2505" t="s">
        <v>46</v>
      </c>
      <c r="E2505" t="s">
        <v>42</v>
      </c>
      <c r="F2505" t="s">
        <v>9</v>
      </c>
      <c r="G2505" t="str">
        <f t="shared" si="39"/>
        <v>grazed-ungrazed</v>
      </c>
      <c r="H2505">
        <v>466</v>
      </c>
      <c r="I2505">
        <v>3976</v>
      </c>
      <c r="J2505" t="s">
        <v>26</v>
      </c>
      <c r="K2505" s="5" t="str">
        <f>VLOOKUP(J2505,[1]spp_list!$A$1:$I$200,6,0)</f>
        <v>nativetree</v>
      </c>
      <c r="L2505" s="5" t="str">
        <f>VLOOKUP(J2505,[1]spp_list!$A$1:$I$200,9,0)</f>
        <v>dicot_angiosperm</v>
      </c>
      <c r="M2505" s="5" t="s">
        <v>11</v>
      </c>
      <c r="N2505" s="7">
        <v>1</v>
      </c>
    </row>
    <row r="2506" spans="1:14" x14ac:dyDescent="0.25">
      <c r="A2506">
        <v>50304</v>
      </c>
      <c r="B2506">
        <v>2019</v>
      </c>
      <c r="C2506" s="4">
        <f>VLOOKUP(B2506&amp;A2506,[1]obs_dates!$C$1:$D$661,2,FALSE)</f>
        <v>43605</v>
      </c>
      <c r="D2506" t="s">
        <v>46</v>
      </c>
      <c r="E2506" t="s">
        <v>42</v>
      </c>
      <c r="F2506" t="s">
        <v>9</v>
      </c>
      <c r="G2506" t="str">
        <f t="shared" si="39"/>
        <v>grazed-ungrazed</v>
      </c>
      <c r="H2506">
        <v>466</v>
      </c>
      <c r="I2506">
        <v>3976</v>
      </c>
      <c r="J2506" t="s">
        <v>52</v>
      </c>
      <c r="K2506" s="5" t="str">
        <f>VLOOKUP(J2506,[1]spp_list!$A$1:$I$200,6,0)</f>
        <v>nativeshrub</v>
      </c>
      <c r="L2506" s="5" t="str">
        <f>VLOOKUP(J2506,[1]spp_list!$A$1:$I$200,9,0)</f>
        <v>dicot_angiosperm</v>
      </c>
      <c r="M2506" s="5" t="s">
        <v>11</v>
      </c>
      <c r="N2506" s="7">
        <v>2</v>
      </c>
    </row>
    <row r="2507" spans="1:14" x14ac:dyDescent="0.25">
      <c r="A2507">
        <v>50304</v>
      </c>
      <c r="B2507">
        <v>2019</v>
      </c>
      <c r="C2507" s="4">
        <f>VLOOKUP(B2507&amp;A2507,[1]obs_dates!$C$1:$D$661,2,FALSE)</f>
        <v>43605</v>
      </c>
      <c r="D2507" t="s">
        <v>46</v>
      </c>
      <c r="E2507" t="s">
        <v>42</v>
      </c>
      <c r="F2507" t="s">
        <v>9</v>
      </c>
      <c r="G2507" t="str">
        <f t="shared" si="39"/>
        <v>grazed-ungrazed</v>
      </c>
      <c r="H2507">
        <v>466</v>
      </c>
      <c r="I2507">
        <v>3976</v>
      </c>
      <c r="J2507" t="s">
        <v>10</v>
      </c>
      <c r="K2507" s="5" t="str">
        <f>VLOOKUP(J2507,[1]spp_list!$A$1:$I$200,6,0)</f>
        <v>nativetree</v>
      </c>
      <c r="L2507" s="5" t="str">
        <f>VLOOKUP(J2507,[1]spp_list!$A$1:$I$200,9,0)</f>
        <v>dicot_angiosperm</v>
      </c>
      <c r="M2507" s="5" t="s">
        <v>11</v>
      </c>
      <c r="N2507" s="7">
        <v>1</v>
      </c>
    </row>
    <row r="2508" spans="1:14" x14ac:dyDescent="0.25">
      <c r="A2508">
        <v>50304</v>
      </c>
      <c r="B2508">
        <v>2019</v>
      </c>
      <c r="C2508" s="4">
        <f>VLOOKUP(B2508&amp;A2508,[1]obs_dates!$C$1:$D$661,2,FALSE)</f>
        <v>43605</v>
      </c>
      <c r="D2508" t="s">
        <v>46</v>
      </c>
      <c r="E2508" t="s">
        <v>42</v>
      </c>
      <c r="F2508" t="s">
        <v>9</v>
      </c>
      <c r="G2508" t="str">
        <f t="shared" si="39"/>
        <v>grazed-ungrazed</v>
      </c>
      <c r="H2508">
        <v>466</v>
      </c>
      <c r="I2508">
        <v>3976</v>
      </c>
      <c r="J2508" t="s">
        <v>22</v>
      </c>
      <c r="K2508" s="5" t="str">
        <f>VLOOKUP(J2508,[1]spp_list!$A$1:$I$200,6,0)</f>
        <v>nativetreefern</v>
      </c>
      <c r="L2508" s="5" t="str">
        <f>VLOOKUP(J2508,[1]spp_list!$A$1:$I$200,9,0)</f>
        <v>ferns_and_lycophytes</v>
      </c>
      <c r="M2508" s="5" t="s">
        <v>11</v>
      </c>
      <c r="N2508" s="7">
        <v>3</v>
      </c>
    </row>
    <row r="2509" spans="1:14" x14ac:dyDescent="0.25">
      <c r="A2509">
        <v>50304</v>
      </c>
      <c r="B2509">
        <v>2019</v>
      </c>
      <c r="C2509" s="4">
        <f>VLOOKUP(B2509&amp;A2509,[1]obs_dates!$C$1:$D$661,2,FALSE)</f>
        <v>43605</v>
      </c>
      <c r="D2509" t="s">
        <v>46</v>
      </c>
      <c r="E2509" t="s">
        <v>42</v>
      </c>
      <c r="F2509" t="s">
        <v>9</v>
      </c>
      <c r="G2509" t="str">
        <f t="shared" si="39"/>
        <v>grazed-ungrazed</v>
      </c>
      <c r="H2509">
        <v>466</v>
      </c>
      <c r="I2509">
        <v>3976</v>
      </c>
      <c r="J2509" t="s">
        <v>13</v>
      </c>
      <c r="K2509" s="5" t="str">
        <f>VLOOKUP(J2509,[1]spp_list!$A$1:$I$200,6,0)</f>
        <v>nativetreefern</v>
      </c>
      <c r="L2509" s="5" t="str">
        <f>VLOOKUP(J2509,[1]spp_list!$A$1:$I$200,9,0)</f>
        <v>ferns_and_lycophytes</v>
      </c>
      <c r="M2509" s="5" t="s">
        <v>11</v>
      </c>
      <c r="N2509" s="7">
        <v>4</v>
      </c>
    </row>
    <row r="2510" spans="1:14" x14ac:dyDescent="0.25">
      <c r="A2510">
        <v>50304</v>
      </c>
      <c r="B2510">
        <v>2019</v>
      </c>
      <c r="C2510" s="4">
        <f>VLOOKUP(B2510&amp;A2510,[1]obs_dates!$C$1:$D$661,2,FALSE)</f>
        <v>43605</v>
      </c>
      <c r="D2510" t="s">
        <v>46</v>
      </c>
      <c r="E2510" t="s">
        <v>42</v>
      </c>
      <c r="F2510" t="s">
        <v>9</v>
      </c>
      <c r="G2510" t="str">
        <f t="shared" si="39"/>
        <v>grazed-ungrazed</v>
      </c>
      <c r="H2510">
        <v>466</v>
      </c>
      <c r="I2510">
        <v>3976</v>
      </c>
      <c r="J2510" t="s">
        <v>14</v>
      </c>
      <c r="K2510" s="5" t="str">
        <f>VLOOKUP(J2510,[1]spp_list!$A$1:$I$200,6,0)</f>
        <v>nativeshrub</v>
      </c>
      <c r="L2510" s="5" t="str">
        <f>VLOOKUP(J2510,[1]spp_list!$A$1:$I$200,9,0)</f>
        <v>dicot_angiosperm</v>
      </c>
      <c r="M2510" s="5" t="s">
        <v>11</v>
      </c>
      <c r="N2510" s="7">
        <v>1</v>
      </c>
    </row>
    <row r="2511" spans="1:14" x14ac:dyDescent="0.25">
      <c r="A2511">
        <v>50304</v>
      </c>
      <c r="B2511">
        <v>2019</v>
      </c>
      <c r="C2511" s="4">
        <f>VLOOKUP(B2511&amp;A2511,[1]obs_dates!$C$1:$D$661,2,FALSE)</f>
        <v>43605</v>
      </c>
      <c r="D2511" t="s">
        <v>46</v>
      </c>
      <c r="E2511" t="s">
        <v>42</v>
      </c>
      <c r="F2511" t="s">
        <v>9</v>
      </c>
      <c r="G2511" t="str">
        <f t="shared" si="39"/>
        <v>grazed-ungrazed</v>
      </c>
      <c r="H2511">
        <v>466</v>
      </c>
      <c r="I2511">
        <v>3976</v>
      </c>
      <c r="J2511" t="s">
        <v>15</v>
      </c>
      <c r="K2511" s="5" t="str">
        <f>VLOOKUP(J2511,[1]spp_list!$A$1:$I$200,6,0)</f>
        <v>nativetree</v>
      </c>
      <c r="L2511" s="5" t="str">
        <f>VLOOKUP(J2511,[1]spp_list!$A$1:$I$200,9,0)</f>
        <v>dicot_angiosperm</v>
      </c>
      <c r="M2511" s="5" t="s">
        <v>11</v>
      </c>
      <c r="N2511" s="7">
        <v>4</v>
      </c>
    </row>
    <row r="2512" spans="1:14" x14ac:dyDescent="0.25">
      <c r="A2512">
        <v>50304</v>
      </c>
      <c r="B2512">
        <v>2019</v>
      </c>
      <c r="C2512" s="4">
        <f>VLOOKUP(B2512&amp;A2512,[1]obs_dates!$C$1:$D$661,2,FALSE)</f>
        <v>43605</v>
      </c>
      <c r="D2512" t="s">
        <v>46</v>
      </c>
      <c r="E2512" t="s">
        <v>42</v>
      </c>
      <c r="F2512" t="s">
        <v>9</v>
      </c>
      <c r="G2512" t="str">
        <f t="shared" si="39"/>
        <v>grazed-ungrazed</v>
      </c>
      <c r="H2512">
        <v>466</v>
      </c>
      <c r="I2512">
        <v>3976</v>
      </c>
      <c r="J2512" t="s">
        <v>16</v>
      </c>
      <c r="K2512" s="5" t="str">
        <f>VLOOKUP(J2512,[1]spp_list!$A$1:$I$200,6,0)</f>
        <v>nativetree</v>
      </c>
      <c r="L2512" s="5" t="str">
        <f>VLOOKUP(J2512,[1]spp_list!$A$1:$I$200,9,0)</f>
        <v>dicot_angiosperm</v>
      </c>
      <c r="M2512" s="5" t="s">
        <v>11</v>
      </c>
      <c r="N2512" s="7">
        <v>27</v>
      </c>
    </row>
    <row r="2513" spans="1:14" x14ac:dyDescent="0.25">
      <c r="A2513">
        <v>50304</v>
      </c>
      <c r="B2513">
        <v>2019</v>
      </c>
      <c r="C2513" s="4">
        <f>VLOOKUP(B2513&amp;A2513,[1]obs_dates!$C$1:$D$661,2,FALSE)</f>
        <v>43605</v>
      </c>
      <c r="D2513" t="s">
        <v>46</v>
      </c>
      <c r="E2513" t="s">
        <v>42</v>
      </c>
      <c r="F2513" t="s">
        <v>9</v>
      </c>
      <c r="G2513" t="str">
        <f t="shared" si="39"/>
        <v>grazed-ungrazed</v>
      </c>
      <c r="H2513">
        <v>466</v>
      </c>
      <c r="I2513">
        <v>3976</v>
      </c>
      <c r="J2513" t="s">
        <v>18</v>
      </c>
      <c r="K2513" s="5" t="str">
        <f>VLOOKUP(J2513,[1]spp_list!$A$1:$I$200,6,0)</f>
        <v>nativetree</v>
      </c>
      <c r="L2513" s="5" t="str">
        <f>VLOOKUP(J2513,[1]spp_list!$A$1:$I$200,9,0)</f>
        <v>monocot_angiosperm</v>
      </c>
      <c r="M2513" s="5" t="s">
        <v>11</v>
      </c>
      <c r="N2513" s="7">
        <v>16</v>
      </c>
    </row>
    <row r="2514" spans="1:14" x14ac:dyDescent="0.25">
      <c r="A2514">
        <v>50305</v>
      </c>
      <c r="B2514">
        <v>2019</v>
      </c>
      <c r="C2514" s="4">
        <f>VLOOKUP(B2514&amp;A2514,[1]obs_dates!$C$1:$D$661,2,FALSE)</f>
        <v>43606</v>
      </c>
      <c r="D2514" t="s">
        <v>46</v>
      </c>
      <c r="E2514" t="s">
        <v>42</v>
      </c>
      <c r="F2514" t="s">
        <v>9</v>
      </c>
      <c r="G2514" t="str">
        <f t="shared" si="39"/>
        <v>grazed-ungrazed</v>
      </c>
      <c r="H2514">
        <v>3979</v>
      </c>
      <c r="I2514">
        <v>3980</v>
      </c>
      <c r="J2514" t="s">
        <v>22</v>
      </c>
      <c r="K2514" s="5" t="str">
        <f>VLOOKUP(J2514,[1]spp_list!$A$1:$I$200,6,0)</f>
        <v>nativetreefern</v>
      </c>
      <c r="L2514" s="5" t="str">
        <f>VLOOKUP(J2514,[1]spp_list!$A$1:$I$200,9,0)</f>
        <v>ferns_and_lycophytes</v>
      </c>
      <c r="M2514" s="5" t="s">
        <v>11</v>
      </c>
      <c r="N2514" s="7">
        <v>4</v>
      </c>
    </row>
    <row r="2515" spans="1:14" x14ac:dyDescent="0.25">
      <c r="A2515">
        <v>50305</v>
      </c>
      <c r="B2515">
        <v>2019</v>
      </c>
      <c r="C2515" s="4">
        <f>VLOOKUP(B2515&amp;A2515,[1]obs_dates!$C$1:$D$661,2,FALSE)</f>
        <v>43606</v>
      </c>
      <c r="D2515" t="s">
        <v>46</v>
      </c>
      <c r="E2515" t="s">
        <v>42</v>
      </c>
      <c r="F2515" t="s">
        <v>9</v>
      </c>
      <c r="G2515" t="str">
        <f t="shared" si="39"/>
        <v>grazed-ungrazed</v>
      </c>
      <c r="H2515">
        <v>3979</v>
      </c>
      <c r="I2515">
        <v>3980</v>
      </c>
      <c r="J2515" t="s">
        <v>12</v>
      </c>
      <c r="K2515" s="5" t="str">
        <f>VLOOKUP(J2515,[1]spp_list!$A$1:$I$200,6,0)</f>
        <v>nativetreefern</v>
      </c>
      <c r="L2515" s="5" t="str">
        <f>VLOOKUP(J2515,[1]spp_list!$A$1:$I$200,9,0)</f>
        <v>ferns_and_lycophytes</v>
      </c>
      <c r="M2515" s="5" t="s">
        <v>11</v>
      </c>
      <c r="N2515" s="7">
        <v>3</v>
      </c>
    </row>
    <row r="2516" spans="1:14" x14ac:dyDescent="0.25">
      <c r="A2516">
        <v>50305</v>
      </c>
      <c r="B2516">
        <v>2019</v>
      </c>
      <c r="C2516" s="4">
        <f>VLOOKUP(B2516&amp;A2516,[1]obs_dates!$C$1:$D$661,2,FALSE)</f>
        <v>43606</v>
      </c>
      <c r="D2516" t="s">
        <v>46</v>
      </c>
      <c r="E2516" t="s">
        <v>42</v>
      </c>
      <c r="F2516" t="s">
        <v>9</v>
      </c>
      <c r="G2516" t="str">
        <f t="shared" si="39"/>
        <v>grazed-ungrazed</v>
      </c>
      <c r="H2516">
        <v>3979</v>
      </c>
      <c r="I2516">
        <v>3980</v>
      </c>
      <c r="J2516" t="s">
        <v>13</v>
      </c>
      <c r="K2516" s="5" t="str">
        <f>VLOOKUP(J2516,[1]spp_list!$A$1:$I$200,6,0)</f>
        <v>nativetreefern</v>
      </c>
      <c r="L2516" s="5" t="str">
        <f>VLOOKUP(J2516,[1]spp_list!$A$1:$I$200,9,0)</f>
        <v>ferns_and_lycophytes</v>
      </c>
      <c r="M2516" s="5" t="s">
        <v>11</v>
      </c>
      <c r="N2516" s="7">
        <v>5</v>
      </c>
    </row>
    <row r="2517" spans="1:14" x14ac:dyDescent="0.25">
      <c r="A2517">
        <v>50305</v>
      </c>
      <c r="B2517">
        <v>2019</v>
      </c>
      <c r="C2517" s="4">
        <f>VLOOKUP(B2517&amp;A2517,[1]obs_dates!$C$1:$D$661,2,FALSE)</f>
        <v>43606</v>
      </c>
      <c r="D2517" t="s">
        <v>46</v>
      </c>
      <c r="E2517" t="s">
        <v>42</v>
      </c>
      <c r="F2517" t="s">
        <v>9</v>
      </c>
      <c r="G2517" t="str">
        <f t="shared" si="39"/>
        <v>grazed-ungrazed</v>
      </c>
      <c r="H2517">
        <v>3979</v>
      </c>
      <c r="I2517">
        <v>3980</v>
      </c>
      <c r="J2517" t="s">
        <v>48</v>
      </c>
      <c r="K2517" s="5" t="str">
        <f>VLOOKUP(J2517,[1]spp_list!$A$1:$I$200,6,0)</f>
        <v>nativetree</v>
      </c>
      <c r="L2517" s="5" t="str">
        <f>VLOOKUP(J2517,[1]spp_list!$A$1:$I$200,9,0)</f>
        <v>dicot_angiosperm</v>
      </c>
      <c r="M2517" s="5" t="s">
        <v>11</v>
      </c>
      <c r="N2517" s="7">
        <v>3</v>
      </c>
    </row>
    <row r="2518" spans="1:14" x14ac:dyDescent="0.25">
      <c r="A2518">
        <v>50305</v>
      </c>
      <c r="B2518">
        <v>2019</v>
      </c>
      <c r="C2518" s="4">
        <f>VLOOKUP(B2518&amp;A2518,[1]obs_dates!$C$1:$D$661,2,FALSE)</f>
        <v>43606</v>
      </c>
      <c r="D2518" t="s">
        <v>46</v>
      </c>
      <c r="E2518" t="s">
        <v>42</v>
      </c>
      <c r="F2518" t="s">
        <v>9</v>
      </c>
      <c r="G2518" t="str">
        <f t="shared" si="39"/>
        <v>grazed-ungrazed</v>
      </c>
      <c r="H2518">
        <v>3979</v>
      </c>
      <c r="I2518">
        <v>3980</v>
      </c>
      <c r="J2518" t="s">
        <v>15</v>
      </c>
      <c r="K2518" s="5" t="str">
        <f>VLOOKUP(J2518,[1]spp_list!$A$1:$I$200,6,0)</f>
        <v>nativetree</v>
      </c>
      <c r="L2518" s="5" t="str">
        <f>VLOOKUP(J2518,[1]spp_list!$A$1:$I$200,9,0)</f>
        <v>dicot_angiosperm</v>
      </c>
      <c r="M2518" s="5" t="s">
        <v>11</v>
      </c>
      <c r="N2518" s="7">
        <v>1</v>
      </c>
    </row>
    <row r="2519" spans="1:14" x14ac:dyDescent="0.25">
      <c r="A2519">
        <v>50305</v>
      </c>
      <c r="B2519">
        <v>2019</v>
      </c>
      <c r="C2519" s="4">
        <f>VLOOKUP(B2519&amp;A2519,[1]obs_dates!$C$1:$D$661,2,FALSE)</f>
        <v>43606</v>
      </c>
      <c r="D2519" t="s">
        <v>46</v>
      </c>
      <c r="E2519" t="s">
        <v>42</v>
      </c>
      <c r="F2519" t="s">
        <v>9</v>
      </c>
      <c r="G2519" t="str">
        <f t="shared" si="39"/>
        <v>grazed-ungrazed</v>
      </c>
      <c r="H2519">
        <v>3979</v>
      </c>
      <c r="I2519">
        <v>3980</v>
      </c>
      <c r="J2519" t="s">
        <v>49</v>
      </c>
      <c r="K2519" s="5" t="str">
        <f>VLOOKUP(J2519,[1]spp_list!$A$1:$I$200,6,0)</f>
        <v>nativetree</v>
      </c>
      <c r="L2519" s="5" t="str">
        <f>VLOOKUP(J2519,[1]spp_list!$A$1:$I$200,9,0)</f>
        <v>dicot_angiosperm</v>
      </c>
      <c r="M2519" s="5" t="s">
        <v>11</v>
      </c>
      <c r="N2519" s="7">
        <v>1</v>
      </c>
    </row>
    <row r="2520" spans="1:14" x14ac:dyDescent="0.25">
      <c r="A2520">
        <v>50305</v>
      </c>
      <c r="B2520">
        <v>2019</v>
      </c>
      <c r="C2520" s="4">
        <f>VLOOKUP(B2520&amp;A2520,[1]obs_dates!$C$1:$D$661,2,FALSE)</f>
        <v>43606</v>
      </c>
      <c r="D2520" t="s">
        <v>46</v>
      </c>
      <c r="E2520" t="s">
        <v>42</v>
      </c>
      <c r="F2520" t="s">
        <v>9</v>
      </c>
      <c r="G2520" t="str">
        <f t="shared" si="39"/>
        <v>grazed-ungrazed</v>
      </c>
      <c r="H2520">
        <v>3979</v>
      </c>
      <c r="I2520">
        <v>3980</v>
      </c>
      <c r="J2520" t="s">
        <v>16</v>
      </c>
      <c r="K2520" s="5" t="str">
        <f>VLOOKUP(J2520,[1]spp_list!$A$1:$I$200,6,0)</f>
        <v>nativetree</v>
      </c>
      <c r="L2520" s="5" t="str">
        <f>VLOOKUP(J2520,[1]spp_list!$A$1:$I$200,9,0)</f>
        <v>dicot_angiosperm</v>
      </c>
      <c r="M2520" s="5" t="s">
        <v>11</v>
      </c>
      <c r="N2520" s="7">
        <v>1</v>
      </c>
    </row>
    <row r="2521" spans="1:14" x14ac:dyDescent="0.25">
      <c r="A2521">
        <v>50305</v>
      </c>
      <c r="B2521">
        <v>2019</v>
      </c>
      <c r="C2521" s="4">
        <f>VLOOKUP(B2521&amp;A2521,[1]obs_dates!$C$1:$D$661,2,FALSE)</f>
        <v>43606</v>
      </c>
      <c r="D2521" t="s">
        <v>46</v>
      </c>
      <c r="E2521" t="s">
        <v>42</v>
      </c>
      <c r="F2521" t="s">
        <v>9</v>
      </c>
      <c r="G2521" t="str">
        <f t="shared" si="39"/>
        <v>grazed-ungrazed</v>
      </c>
      <c r="H2521">
        <v>3979</v>
      </c>
      <c r="I2521">
        <v>3980</v>
      </c>
      <c r="J2521" t="s">
        <v>18</v>
      </c>
      <c r="K2521" s="5" t="str">
        <f>VLOOKUP(J2521,[1]spp_list!$A$1:$I$200,6,0)</f>
        <v>nativetree</v>
      </c>
      <c r="L2521" s="5" t="str">
        <f>VLOOKUP(J2521,[1]spp_list!$A$1:$I$200,9,0)</f>
        <v>monocot_angiosperm</v>
      </c>
      <c r="M2521" s="5" t="s">
        <v>11</v>
      </c>
      <c r="N2521" s="7">
        <v>2</v>
      </c>
    </row>
    <row r="2522" spans="1:14" x14ac:dyDescent="0.25">
      <c r="A2522">
        <v>50402</v>
      </c>
      <c r="B2522">
        <v>2019</v>
      </c>
      <c r="C2522" s="4">
        <f>VLOOKUP(B2522&amp;A2522,[1]obs_dates!$C$1:$D$661,2,FALSE)</f>
        <v>43605</v>
      </c>
      <c r="D2522" t="s">
        <v>46</v>
      </c>
      <c r="E2522" t="s">
        <v>42</v>
      </c>
      <c r="F2522" t="s">
        <v>9</v>
      </c>
      <c r="G2522" t="str">
        <f t="shared" si="39"/>
        <v>grazed-ungrazed</v>
      </c>
      <c r="H2522">
        <v>3725</v>
      </c>
      <c r="I2522">
        <v>3719</v>
      </c>
      <c r="J2522" t="s">
        <v>52</v>
      </c>
      <c r="K2522" s="5" t="str">
        <f>VLOOKUP(J2522,[1]spp_list!$A$1:$I$200,6,0)</f>
        <v>nativeshrub</v>
      </c>
      <c r="L2522" s="5" t="str">
        <f>VLOOKUP(J2522,[1]spp_list!$A$1:$I$200,9,0)</f>
        <v>dicot_angiosperm</v>
      </c>
      <c r="M2522" s="5" t="s">
        <v>11</v>
      </c>
      <c r="N2522" s="7">
        <v>5</v>
      </c>
    </row>
    <row r="2523" spans="1:14" x14ac:dyDescent="0.25">
      <c r="A2523">
        <v>50402</v>
      </c>
      <c r="B2523">
        <v>2019</v>
      </c>
      <c r="C2523" s="4">
        <f>VLOOKUP(B2523&amp;A2523,[1]obs_dates!$C$1:$D$661,2,FALSE)</f>
        <v>43605</v>
      </c>
      <c r="D2523" t="s">
        <v>46</v>
      </c>
      <c r="E2523" t="s">
        <v>42</v>
      </c>
      <c r="F2523" t="s">
        <v>9</v>
      </c>
      <c r="G2523" t="str">
        <f t="shared" si="39"/>
        <v>grazed-ungrazed</v>
      </c>
      <c r="H2523">
        <v>3725</v>
      </c>
      <c r="I2523">
        <v>3719</v>
      </c>
      <c r="J2523" t="s">
        <v>22</v>
      </c>
      <c r="K2523" s="5" t="str">
        <f>VLOOKUP(J2523,[1]spp_list!$A$1:$I$200,6,0)</f>
        <v>nativetreefern</v>
      </c>
      <c r="L2523" s="5" t="str">
        <f>VLOOKUP(J2523,[1]spp_list!$A$1:$I$200,9,0)</f>
        <v>ferns_and_lycophytes</v>
      </c>
      <c r="M2523" s="5" t="s">
        <v>11</v>
      </c>
      <c r="N2523" s="7">
        <v>4</v>
      </c>
    </row>
    <row r="2524" spans="1:14" x14ac:dyDescent="0.25">
      <c r="A2524">
        <v>50402</v>
      </c>
      <c r="B2524">
        <v>2019</v>
      </c>
      <c r="C2524" s="4">
        <f>VLOOKUP(B2524&amp;A2524,[1]obs_dates!$C$1:$D$661,2,FALSE)</f>
        <v>43605</v>
      </c>
      <c r="D2524" t="s">
        <v>46</v>
      </c>
      <c r="E2524" t="s">
        <v>42</v>
      </c>
      <c r="F2524" t="s">
        <v>9</v>
      </c>
      <c r="G2524" t="str">
        <f t="shared" si="39"/>
        <v>grazed-ungrazed</v>
      </c>
      <c r="H2524">
        <v>3725</v>
      </c>
      <c r="I2524">
        <v>3719</v>
      </c>
      <c r="J2524" t="s">
        <v>13</v>
      </c>
      <c r="K2524" s="5" t="str">
        <f>VLOOKUP(J2524,[1]spp_list!$A$1:$I$200,6,0)</f>
        <v>nativetreefern</v>
      </c>
      <c r="L2524" s="5" t="str">
        <f>VLOOKUP(J2524,[1]spp_list!$A$1:$I$200,9,0)</f>
        <v>ferns_and_lycophytes</v>
      </c>
      <c r="M2524" s="5" t="s">
        <v>11</v>
      </c>
      <c r="N2524" s="7">
        <v>16</v>
      </c>
    </row>
    <row r="2525" spans="1:14" x14ac:dyDescent="0.25">
      <c r="A2525">
        <v>50402</v>
      </c>
      <c r="B2525">
        <v>2019</v>
      </c>
      <c r="C2525" s="4">
        <f>VLOOKUP(B2525&amp;A2525,[1]obs_dates!$C$1:$D$661,2,FALSE)</f>
        <v>43605</v>
      </c>
      <c r="D2525" t="s">
        <v>46</v>
      </c>
      <c r="E2525" t="s">
        <v>42</v>
      </c>
      <c r="F2525" t="s">
        <v>9</v>
      </c>
      <c r="G2525" t="str">
        <f t="shared" si="39"/>
        <v>grazed-ungrazed</v>
      </c>
      <c r="H2525">
        <v>3725</v>
      </c>
      <c r="I2525">
        <v>3719</v>
      </c>
      <c r="J2525" t="s">
        <v>18</v>
      </c>
      <c r="K2525" s="5" t="str">
        <f>VLOOKUP(J2525,[1]spp_list!$A$1:$I$200,6,0)</f>
        <v>nativetree</v>
      </c>
      <c r="L2525" s="5" t="str">
        <f>VLOOKUP(J2525,[1]spp_list!$A$1:$I$200,9,0)</f>
        <v>monocot_angiosperm</v>
      </c>
      <c r="M2525" s="5" t="s">
        <v>11</v>
      </c>
      <c r="N2525" s="7">
        <v>4</v>
      </c>
    </row>
    <row r="2526" spans="1:14" x14ac:dyDescent="0.25">
      <c r="A2526">
        <v>50403</v>
      </c>
      <c r="B2526">
        <v>2019</v>
      </c>
      <c r="C2526" s="4">
        <f>VLOOKUP(B2526&amp;A2526,[1]obs_dates!$C$1:$D$661,2,FALSE)</f>
        <v>43605</v>
      </c>
      <c r="D2526" t="s">
        <v>46</v>
      </c>
      <c r="E2526" t="s">
        <v>42</v>
      </c>
      <c r="F2526" t="s">
        <v>9</v>
      </c>
      <c r="G2526" t="str">
        <f t="shared" si="39"/>
        <v>grazed-ungrazed</v>
      </c>
      <c r="H2526">
        <v>3727</v>
      </c>
      <c r="J2526" t="s">
        <v>37</v>
      </c>
      <c r="K2526" s="5" t="str">
        <f>VLOOKUP(J2526,[1]spp_list!$A$1:$I$200,6,0)</f>
        <v>nativetree</v>
      </c>
      <c r="L2526" s="5" t="str">
        <f>VLOOKUP(J2526,[1]spp_list!$A$1:$I$200,9,0)</f>
        <v>gymnosperm</v>
      </c>
      <c r="M2526" s="5" t="s">
        <v>11</v>
      </c>
      <c r="N2526" s="7">
        <v>1</v>
      </c>
    </row>
    <row r="2527" spans="1:14" x14ac:dyDescent="0.25">
      <c r="A2527">
        <v>50403</v>
      </c>
      <c r="B2527">
        <v>2019</v>
      </c>
      <c r="C2527" s="4">
        <f>VLOOKUP(B2527&amp;A2527,[1]obs_dates!$C$1:$D$661,2,FALSE)</f>
        <v>43605</v>
      </c>
      <c r="D2527" t="s">
        <v>46</v>
      </c>
      <c r="E2527" t="s">
        <v>42</v>
      </c>
      <c r="F2527" t="s">
        <v>9</v>
      </c>
      <c r="G2527" t="str">
        <f t="shared" si="39"/>
        <v>grazed-ungrazed</v>
      </c>
      <c r="H2527">
        <v>3727</v>
      </c>
      <c r="J2527" t="s">
        <v>13</v>
      </c>
      <c r="K2527" s="5" t="str">
        <f>VLOOKUP(J2527,[1]spp_list!$A$1:$I$200,6,0)</f>
        <v>nativetreefern</v>
      </c>
      <c r="L2527" s="5" t="str">
        <f>VLOOKUP(J2527,[1]spp_list!$A$1:$I$200,9,0)</f>
        <v>ferns_and_lycophytes</v>
      </c>
      <c r="M2527" s="5" t="s">
        <v>11</v>
      </c>
      <c r="N2527" s="7">
        <v>2</v>
      </c>
    </row>
    <row r="2528" spans="1:14" x14ac:dyDescent="0.25">
      <c r="A2528">
        <v>50403</v>
      </c>
      <c r="B2528">
        <v>2019</v>
      </c>
      <c r="C2528" s="4">
        <f>VLOOKUP(B2528&amp;A2528,[1]obs_dates!$C$1:$D$661,2,FALSE)</f>
        <v>43605</v>
      </c>
      <c r="D2528" t="s">
        <v>46</v>
      </c>
      <c r="E2528" t="s">
        <v>42</v>
      </c>
      <c r="F2528" t="s">
        <v>9</v>
      </c>
      <c r="G2528" t="str">
        <f t="shared" si="39"/>
        <v>grazed-ungrazed</v>
      </c>
      <c r="H2528">
        <v>3727</v>
      </c>
      <c r="J2528" t="s">
        <v>48</v>
      </c>
      <c r="K2528" s="5" t="str">
        <f>VLOOKUP(J2528,[1]spp_list!$A$1:$I$200,6,0)</f>
        <v>nativetree</v>
      </c>
      <c r="L2528" s="5" t="str">
        <f>VLOOKUP(J2528,[1]spp_list!$A$1:$I$200,9,0)</f>
        <v>dicot_angiosperm</v>
      </c>
      <c r="M2528" s="5" t="s">
        <v>11</v>
      </c>
      <c r="N2528" s="7">
        <v>1</v>
      </c>
    </row>
    <row r="2529" spans="1:14" x14ac:dyDescent="0.25">
      <c r="A2529">
        <v>50403</v>
      </c>
      <c r="B2529">
        <v>2019</v>
      </c>
      <c r="C2529" s="4">
        <f>VLOOKUP(B2529&amp;A2529,[1]obs_dates!$C$1:$D$661,2,FALSE)</f>
        <v>43605</v>
      </c>
      <c r="D2529" t="s">
        <v>46</v>
      </c>
      <c r="E2529" t="s">
        <v>42</v>
      </c>
      <c r="F2529" t="s">
        <v>9</v>
      </c>
      <c r="G2529" t="str">
        <f t="shared" si="39"/>
        <v>grazed-ungrazed</v>
      </c>
      <c r="H2529">
        <v>3727</v>
      </c>
      <c r="J2529" t="s">
        <v>16</v>
      </c>
      <c r="K2529" s="5" t="str">
        <f>VLOOKUP(J2529,[1]spp_list!$A$1:$I$200,6,0)</f>
        <v>nativetree</v>
      </c>
      <c r="L2529" s="5" t="str">
        <f>VLOOKUP(J2529,[1]spp_list!$A$1:$I$200,9,0)</f>
        <v>dicot_angiosperm</v>
      </c>
      <c r="M2529" s="5" t="s">
        <v>11</v>
      </c>
      <c r="N2529" s="7">
        <v>3</v>
      </c>
    </row>
    <row r="2530" spans="1:14" x14ac:dyDescent="0.25">
      <c r="A2530">
        <v>50403</v>
      </c>
      <c r="B2530">
        <v>2019</v>
      </c>
      <c r="C2530" s="4">
        <f>VLOOKUP(B2530&amp;A2530,[1]obs_dates!$C$1:$D$661,2,FALSE)</f>
        <v>43605</v>
      </c>
      <c r="D2530" t="s">
        <v>46</v>
      </c>
      <c r="E2530" t="s">
        <v>42</v>
      </c>
      <c r="F2530" t="s">
        <v>9</v>
      </c>
      <c r="G2530" t="str">
        <f t="shared" si="39"/>
        <v>grazed-ungrazed</v>
      </c>
      <c r="H2530">
        <v>3727</v>
      </c>
      <c r="J2530" t="s">
        <v>38</v>
      </c>
      <c r="K2530" s="5" t="str">
        <f>VLOOKUP(J2530,[1]spp_list!$A$1:$I$200,6,0)</f>
        <v>nativetree</v>
      </c>
      <c r="L2530" s="5" t="str">
        <f>VLOOKUP(J2530,[1]spp_list!$A$1:$I$200,9,0)</f>
        <v>dicot_angiosperm</v>
      </c>
      <c r="M2530" s="5" t="s">
        <v>11</v>
      </c>
      <c r="N2530" s="7">
        <v>1</v>
      </c>
    </row>
    <row r="2531" spans="1:14" x14ac:dyDescent="0.25">
      <c r="A2531">
        <v>50403</v>
      </c>
      <c r="B2531">
        <v>2019</v>
      </c>
      <c r="C2531" s="4">
        <f>VLOOKUP(B2531&amp;A2531,[1]obs_dates!$C$1:$D$661,2,FALSE)</f>
        <v>43605</v>
      </c>
      <c r="D2531" t="s">
        <v>46</v>
      </c>
      <c r="E2531" t="s">
        <v>42</v>
      </c>
      <c r="F2531" t="s">
        <v>9</v>
      </c>
      <c r="G2531" t="str">
        <f t="shared" si="39"/>
        <v>grazed-ungrazed</v>
      </c>
      <c r="H2531">
        <v>3727</v>
      </c>
      <c r="J2531" t="s">
        <v>18</v>
      </c>
      <c r="K2531" s="5" t="str">
        <f>VLOOKUP(J2531,[1]spp_list!$A$1:$I$200,6,0)</f>
        <v>nativetree</v>
      </c>
      <c r="L2531" s="5" t="str">
        <f>VLOOKUP(J2531,[1]spp_list!$A$1:$I$200,9,0)</f>
        <v>monocot_angiosperm</v>
      </c>
      <c r="M2531" s="5" t="s">
        <v>11</v>
      </c>
      <c r="N2531" s="7">
        <v>12</v>
      </c>
    </row>
    <row r="2532" spans="1:14" x14ac:dyDescent="0.25">
      <c r="A2532">
        <v>50502</v>
      </c>
      <c r="B2532">
        <v>2019</v>
      </c>
      <c r="C2532" s="4">
        <f>VLOOKUP(B2532&amp;A2532,[1]obs_dates!$C$1:$D$661,2,FALSE)</f>
        <v>43608</v>
      </c>
      <c r="D2532" t="s">
        <v>46</v>
      </c>
      <c r="E2532" t="s">
        <v>42</v>
      </c>
      <c r="F2532" t="s">
        <v>9</v>
      </c>
      <c r="G2532" t="str">
        <f t="shared" si="39"/>
        <v>grazed-ungrazed</v>
      </c>
      <c r="H2532">
        <v>3884</v>
      </c>
      <c r="I2532">
        <v>3885</v>
      </c>
      <c r="J2532" t="s">
        <v>26</v>
      </c>
      <c r="K2532" s="5" t="str">
        <f>VLOOKUP(J2532,[1]spp_list!$A$1:$I$200,6,0)</f>
        <v>nativetree</v>
      </c>
      <c r="L2532" s="5" t="str">
        <f>VLOOKUP(J2532,[1]spp_list!$A$1:$I$200,9,0)</f>
        <v>dicot_angiosperm</v>
      </c>
      <c r="M2532" s="5" t="s">
        <v>11</v>
      </c>
      <c r="N2532" s="7">
        <v>1</v>
      </c>
    </row>
    <row r="2533" spans="1:14" x14ac:dyDescent="0.25">
      <c r="A2533">
        <v>50502</v>
      </c>
      <c r="B2533">
        <v>2019</v>
      </c>
      <c r="C2533" s="4">
        <f>VLOOKUP(B2533&amp;A2533,[1]obs_dates!$C$1:$D$661,2,FALSE)</f>
        <v>43608</v>
      </c>
      <c r="D2533" t="s">
        <v>46</v>
      </c>
      <c r="E2533" t="s">
        <v>42</v>
      </c>
      <c r="F2533" t="s">
        <v>9</v>
      </c>
      <c r="G2533" t="str">
        <f t="shared" si="39"/>
        <v>grazed-ungrazed</v>
      </c>
      <c r="H2533">
        <v>3884</v>
      </c>
      <c r="I2533">
        <v>3885</v>
      </c>
      <c r="J2533" t="s">
        <v>52</v>
      </c>
      <c r="K2533" s="5" t="str">
        <f>VLOOKUP(J2533,[1]spp_list!$A$1:$I$200,6,0)</f>
        <v>nativeshrub</v>
      </c>
      <c r="L2533" s="5" t="str">
        <f>VLOOKUP(J2533,[1]spp_list!$A$1:$I$200,9,0)</f>
        <v>dicot_angiosperm</v>
      </c>
      <c r="M2533" s="5" t="s">
        <v>11</v>
      </c>
      <c r="N2533" s="7">
        <v>1</v>
      </c>
    </row>
    <row r="2534" spans="1:14" x14ac:dyDescent="0.25">
      <c r="A2534">
        <v>50502</v>
      </c>
      <c r="B2534">
        <v>2019</v>
      </c>
      <c r="C2534" s="4">
        <f>VLOOKUP(B2534&amp;A2534,[1]obs_dates!$C$1:$D$661,2,FALSE)</f>
        <v>43608</v>
      </c>
      <c r="D2534" t="s">
        <v>46</v>
      </c>
      <c r="E2534" t="s">
        <v>42</v>
      </c>
      <c r="F2534" t="s">
        <v>9</v>
      </c>
      <c r="G2534" t="str">
        <f t="shared" si="39"/>
        <v>grazed-ungrazed</v>
      </c>
      <c r="H2534">
        <v>3884</v>
      </c>
      <c r="I2534">
        <v>3885</v>
      </c>
      <c r="J2534" t="s">
        <v>22</v>
      </c>
      <c r="K2534" s="5" t="str">
        <f>VLOOKUP(J2534,[1]spp_list!$A$1:$I$200,6,0)</f>
        <v>nativetreefern</v>
      </c>
      <c r="L2534" s="5" t="str">
        <f>VLOOKUP(J2534,[1]spp_list!$A$1:$I$200,9,0)</f>
        <v>ferns_and_lycophytes</v>
      </c>
      <c r="M2534" s="5" t="s">
        <v>11</v>
      </c>
      <c r="N2534" s="7">
        <v>15</v>
      </c>
    </row>
    <row r="2535" spans="1:14" x14ac:dyDescent="0.25">
      <c r="A2535">
        <v>50502</v>
      </c>
      <c r="B2535">
        <v>2019</v>
      </c>
      <c r="C2535" s="4">
        <f>VLOOKUP(B2535&amp;A2535,[1]obs_dates!$C$1:$D$661,2,FALSE)</f>
        <v>43608</v>
      </c>
      <c r="D2535" t="s">
        <v>46</v>
      </c>
      <c r="E2535" t="s">
        <v>42</v>
      </c>
      <c r="F2535" t="s">
        <v>9</v>
      </c>
      <c r="G2535" t="str">
        <f t="shared" si="39"/>
        <v>grazed-ungrazed</v>
      </c>
      <c r="H2535">
        <v>3884</v>
      </c>
      <c r="I2535">
        <v>3885</v>
      </c>
      <c r="J2535" t="s">
        <v>13</v>
      </c>
      <c r="K2535" s="5" t="str">
        <f>VLOOKUP(J2535,[1]spp_list!$A$1:$I$200,6,0)</f>
        <v>nativetreefern</v>
      </c>
      <c r="L2535" s="5" t="str">
        <f>VLOOKUP(J2535,[1]spp_list!$A$1:$I$200,9,0)</f>
        <v>ferns_and_lycophytes</v>
      </c>
      <c r="M2535" s="5" t="s">
        <v>11</v>
      </c>
      <c r="N2535" s="7">
        <v>3</v>
      </c>
    </row>
    <row r="2536" spans="1:14" x14ac:dyDescent="0.25">
      <c r="A2536">
        <v>50502</v>
      </c>
      <c r="B2536">
        <v>2019</v>
      </c>
      <c r="C2536" s="4">
        <f>VLOOKUP(B2536&amp;A2536,[1]obs_dates!$C$1:$D$661,2,FALSE)</f>
        <v>43608</v>
      </c>
      <c r="D2536" t="s">
        <v>46</v>
      </c>
      <c r="E2536" t="s">
        <v>42</v>
      </c>
      <c r="F2536" t="s">
        <v>9</v>
      </c>
      <c r="G2536" t="str">
        <f t="shared" si="39"/>
        <v>grazed-ungrazed</v>
      </c>
      <c r="H2536">
        <v>3884</v>
      </c>
      <c r="I2536">
        <v>3885</v>
      </c>
      <c r="J2536" t="s">
        <v>15</v>
      </c>
      <c r="K2536" s="5" t="str">
        <f>VLOOKUP(J2536,[1]spp_list!$A$1:$I$200,6,0)</f>
        <v>nativetree</v>
      </c>
      <c r="L2536" s="5" t="str">
        <f>VLOOKUP(J2536,[1]spp_list!$A$1:$I$200,9,0)</f>
        <v>dicot_angiosperm</v>
      </c>
      <c r="M2536" s="5" t="s">
        <v>11</v>
      </c>
      <c r="N2536" s="7">
        <v>11</v>
      </c>
    </row>
    <row r="2537" spans="1:14" x14ac:dyDescent="0.25">
      <c r="A2537">
        <v>50502</v>
      </c>
      <c r="B2537">
        <v>2019</v>
      </c>
      <c r="C2537" s="4">
        <f>VLOOKUP(B2537&amp;A2537,[1]obs_dates!$C$1:$D$661,2,FALSE)</f>
        <v>43608</v>
      </c>
      <c r="D2537" t="s">
        <v>46</v>
      </c>
      <c r="E2537" t="s">
        <v>42</v>
      </c>
      <c r="F2537" t="s">
        <v>9</v>
      </c>
      <c r="G2537" t="str">
        <f t="shared" si="39"/>
        <v>grazed-ungrazed</v>
      </c>
      <c r="H2537">
        <v>3884</v>
      </c>
      <c r="I2537">
        <v>3885</v>
      </c>
      <c r="J2537" t="s">
        <v>79</v>
      </c>
      <c r="K2537" s="5" t="str">
        <f>VLOOKUP(J2537,[1]spp_list!$A$1:$I$200,6,0)</f>
        <v>nativetree</v>
      </c>
      <c r="L2537" s="5" t="str">
        <f>VLOOKUP(J2537,[1]spp_list!$A$1:$I$200,9,0)</f>
        <v>dicot_angiosperm</v>
      </c>
      <c r="M2537" s="5" t="s">
        <v>11</v>
      </c>
      <c r="N2537" s="7">
        <v>1</v>
      </c>
    </row>
    <row r="2538" spans="1:14" x14ac:dyDescent="0.25">
      <c r="A2538">
        <v>50502</v>
      </c>
      <c r="B2538">
        <v>2019</v>
      </c>
      <c r="C2538" s="4">
        <f>VLOOKUP(B2538&amp;A2538,[1]obs_dates!$C$1:$D$661,2,FALSE)</f>
        <v>43608</v>
      </c>
      <c r="D2538" t="s">
        <v>46</v>
      </c>
      <c r="E2538" t="s">
        <v>42</v>
      </c>
      <c r="F2538" t="s">
        <v>9</v>
      </c>
      <c r="G2538" t="str">
        <f t="shared" si="39"/>
        <v>grazed-ungrazed</v>
      </c>
      <c r="H2538">
        <v>3884</v>
      </c>
      <c r="I2538">
        <v>3885</v>
      </c>
      <c r="J2538" t="s">
        <v>23</v>
      </c>
      <c r="K2538" s="5" t="str">
        <f>VLOOKUP(J2538,[1]spp_list!$A$1:$I$200,6,0)</f>
        <v>nativetree</v>
      </c>
      <c r="L2538" s="5" t="str">
        <f>VLOOKUP(J2538,[1]spp_list!$A$1:$I$200,9,0)</f>
        <v>dicot_angiosperm</v>
      </c>
      <c r="M2538" s="5" t="s">
        <v>11</v>
      </c>
      <c r="N2538" s="7">
        <v>3</v>
      </c>
    </row>
    <row r="2539" spans="1:14" x14ac:dyDescent="0.25">
      <c r="A2539">
        <v>50502</v>
      </c>
      <c r="B2539">
        <v>2019</v>
      </c>
      <c r="C2539" s="4">
        <f>VLOOKUP(B2539&amp;A2539,[1]obs_dates!$C$1:$D$661,2,FALSE)</f>
        <v>43608</v>
      </c>
      <c r="D2539" t="s">
        <v>46</v>
      </c>
      <c r="E2539" t="s">
        <v>42</v>
      </c>
      <c r="F2539" t="s">
        <v>9</v>
      </c>
      <c r="G2539" t="str">
        <f t="shared" si="39"/>
        <v>grazed-ungrazed</v>
      </c>
      <c r="H2539">
        <v>3884</v>
      </c>
      <c r="I2539">
        <v>3885</v>
      </c>
      <c r="J2539" t="s">
        <v>16</v>
      </c>
      <c r="K2539" s="5" t="str">
        <f>VLOOKUP(J2539,[1]spp_list!$A$1:$I$200,6,0)</f>
        <v>nativetree</v>
      </c>
      <c r="L2539" s="5" t="str">
        <f>VLOOKUP(J2539,[1]spp_list!$A$1:$I$200,9,0)</f>
        <v>dicot_angiosperm</v>
      </c>
      <c r="M2539" s="5" t="s">
        <v>11</v>
      </c>
      <c r="N2539" s="7">
        <v>3</v>
      </c>
    </row>
    <row r="2540" spans="1:14" x14ac:dyDescent="0.25">
      <c r="A2540">
        <v>50502</v>
      </c>
      <c r="B2540">
        <v>2019</v>
      </c>
      <c r="C2540" s="4">
        <f>VLOOKUP(B2540&amp;A2540,[1]obs_dates!$C$1:$D$661,2,FALSE)</f>
        <v>43608</v>
      </c>
      <c r="D2540" t="s">
        <v>46</v>
      </c>
      <c r="E2540" t="s">
        <v>42</v>
      </c>
      <c r="F2540" t="s">
        <v>9</v>
      </c>
      <c r="G2540" t="str">
        <f t="shared" si="39"/>
        <v>grazed-ungrazed</v>
      </c>
      <c r="H2540">
        <v>3884</v>
      </c>
      <c r="I2540">
        <v>3885</v>
      </c>
      <c r="J2540" t="s">
        <v>85</v>
      </c>
      <c r="K2540" s="5" t="str">
        <f>VLOOKUP(J2540,[1]spp_list!$A$1:$I$200,6,0)</f>
        <v>nativetree</v>
      </c>
      <c r="L2540" s="5" t="str">
        <f>VLOOKUP(J2540,[1]spp_list!$A$1:$I$200,9,0)</f>
        <v>dicot_angiosperm</v>
      </c>
      <c r="M2540" s="5" t="s">
        <v>11</v>
      </c>
      <c r="N2540" s="7">
        <v>1</v>
      </c>
    </row>
    <row r="2541" spans="1:14" x14ac:dyDescent="0.25">
      <c r="A2541">
        <v>50502</v>
      </c>
      <c r="B2541">
        <v>2019</v>
      </c>
      <c r="C2541" s="4">
        <f>VLOOKUP(B2541&amp;A2541,[1]obs_dates!$C$1:$D$661,2,FALSE)</f>
        <v>43608</v>
      </c>
      <c r="D2541" t="s">
        <v>46</v>
      </c>
      <c r="E2541" t="s">
        <v>42</v>
      </c>
      <c r="F2541" t="s">
        <v>9</v>
      </c>
      <c r="G2541" t="str">
        <f t="shared" si="39"/>
        <v>grazed-ungrazed</v>
      </c>
      <c r="H2541">
        <v>3884</v>
      </c>
      <c r="I2541">
        <v>3885</v>
      </c>
      <c r="J2541" t="s">
        <v>18</v>
      </c>
      <c r="K2541" s="5" t="str">
        <f>VLOOKUP(J2541,[1]spp_list!$A$1:$I$200,6,0)</f>
        <v>nativetree</v>
      </c>
      <c r="L2541" s="5" t="str">
        <f>VLOOKUP(J2541,[1]spp_list!$A$1:$I$200,9,0)</f>
        <v>monocot_angiosperm</v>
      </c>
      <c r="M2541" s="5" t="s">
        <v>11</v>
      </c>
      <c r="N2541" s="7">
        <v>3</v>
      </c>
    </row>
    <row r="2542" spans="1:14" x14ac:dyDescent="0.25">
      <c r="A2542">
        <v>50502</v>
      </c>
      <c r="B2542">
        <v>2019</v>
      </c>
      <c r="C2542" s="4">
        <f>VLOOKUP(B2542&amp;A2542,[1]obs_dates!$C$1:$D$661,2,FALSE)</f>
        <v>43608</v>
      </c>
      <c r="D2542" t="s">
        <v>46</v>
      </c>
      <c r="E2542" t="s">
        <v>42</v>
      </c>
      <c r="F2542" t="s">
        <v>9</v>
      </c>
      <c r="G2542" t="str">
        <f t="shared" si="39"/>
        <v>grazed-ungrazed</v>
      </c>
      <c r="H2542">
        <v>3884</v>
      </c>
      <c r="I2542">
        <v>3885</v>
      </c>
      <c r="J2542" t="s">
        <v>19</v>
      </c>
      <c r="K2542" s="5" t="str">
        <f>VLOOKUP(J2542,[1]spp_list!$A$1:$I$200,6,0)</f>
        <v>nativetree</v>
      </c>
      <c r="L2542" s="5" t="str">
        <f>VLOOKUP(J2542,[1]spp_list!$A$1:$I$200,9,0)</f>
        <v>dicot_angiosperm</v>
      </c>
      <c r="M2542" s="5" t="s">
        <v>11</v>
      </c>
      <c r="N2542" s="7">
        <v>1</v>
      </c>
    </row>
    <row r="2543" spans="1:14" x14ac:dyDescent="0.25">
      <c r="A2543">
        <v>50503</v>
      </c>
      <c r="B2543">
        <v>2019</v>
      </c>
      <c r="C2543" s="4">
        <f>VLOOKUP(B2543&amp;A2543,[1]obs_dates!$C$1:$D$661,2,FALSE)</f>
        <v>43607</v>
      </c>
      <c r="D2543" t="s">
        <v>46</v>
      </c>
      <c r="E2543" t="s">
        <v>42</v>
      </c>
      <c r="F2543" t="s">
        <v>9</v>
      </c>
      <c r="G2543" t="str">
        <f t="shared" si="39"/>
        <v>grazed-ungrazed</v>
      </c>
      <c r="H2543">
        <v>3879</v>
      </c>
      <c r="I2543">
        <v>3882</v>
      </c>
      <c r="J2543" t="s">
        <v>26</v>
      </c>
      <c r="K2543" s="5" t="str">
        <f>VLOOKUP(J2543,[1]spp_list!$A$1:$I$200,6,0)</f>
        <v>nativetree</v>
      </c>
      <c r="L2543" s="5" t="str">
        <f>VLOOKUP(J2543,[1]spp_list!$A$1:$I$200,9,0)</f>
        <v>dicot_angiosperm</v>
      </c>
      <c r="M2543" s="5" t="s">
        <v>11</v>
      </c>
      <c r="N2543" s="7">
        <v>1</v>
      </c>
    </row>
    <row r="2544" spans="1:14" x14ac:dyDescent="0.25">
      <c r="A2544">
        <v>50503</v>
      </c>
      <c r="B2544">
        <v>2019</v>
      </c>
      <c r="C2544" s="4">
        <f>VLOOKUP(B2544&amp;A2544,[1]obs_dates!$C$1:$D$661,2,FALSE)</f>
        <v>43607</v>
      </c>
      <c r="D2544" t="s">
        <v>46</v>
      </c>
      <c r="E2544" t="s">
        <v>42</v>
      </c>
      <c r="F2544" t="s">
        <v>9</v>
      </c>
      <c r="G2544" t="str">
        <f t="shared" si="39"/>
        <v>grazed-ungrazed</v>
      </c>
      <c r="H2544">
        <v>3879</v>
      </c>
      <c r="I2544">
        <v>3882</v>
      </c>
      <c r="J2544" t="s">
        <v>13</v>
      </c>
      <c r="K2544" s="5" t="str">
        <f>VLOOKUP(J2544,[1]spp_list!$A$1:$I$200,6,0)</f>
        <v>nativetreefern</v>
      </c>
      <c r="L2544" s="5" t="str">
        <f>VLOOKUP(J2544,[1]spp_list!$A$1:$I$200,9,0)</f>
        <v>ferns_and_lycophytes</v>
      </c>
      <c r="M2544" s="5" t="s">
        <v>11</v>
      </c>
      <c r="N2544" s="7">
        <v>5</v>
      </c>
    </row>
    <row r="2545" spans="1:14" x14ac:dyDescent="0.25">
      <c r="A2545">
        <v>50503</v>
      </c>
      <c r="B2545">
        <v>2019</v>
      </c>
      <c r="C2545" s="4">
        <f>VLOOKUP(B2545&amp;A2545,[1]obs_dates!$C$1:$D$661,2,FALSE)</f>
        <v>43607</v>
      </c>
      <c r="D2545" t="s">
        <v>46</v>
      </c>
      <c r="E2545" t="s">
        <v>42</v>
      </c>
      <c r="F2545" t="s">
        <v>9</v>
      </c>
      <c r="G2545" t="str">
        <f t="shared" si="39"/>
        <v>grazed-ungrazed</v>
      </c>
      <c r="H2545">
        <v>3879</v>
      </c>
      <c r="I2545">
        <v>3882</v>
      </c>
      <c r="J2545" t="s">
        <v>15</v>
      </c>
      <c r="K2545" s="5" t="str">
        <f>VLOOKUP(J2545,[1]spp_list!$A$1:$I$200,6,0)</f>
        <v>nativetree</v>
      </c>
      <c r="L2545" s="5" t="str">
        <f>VLOOKUP(J2545,[1]spp_list!$A$1:$I$200,9,0)</f>
        <v>dicot_angiosperm</v>
      </c>
      <c r="M2545" s="5" t="s">
        <v>11</v>
      </c>
      <c r="N2545" s="7">
        <v>1</v>
      </c>
    </row>
    <row r="2546" spans="1:14" x14ac:dyDescent="0.25">
      <c r="A2546">
        <v>50503</v>
      </c>
      <c r="B2546">
        <v>2019</v>
      </c>
      <c r="C2546" s="4">
        <f>VLOOKUP(B2546&amp;A2546,[1]obs_dates!$C$1:$D$661,2,FALSE)</f>
        <v>43607</v>
      </c>
      <c r="D2546" t="s">
        <v>46</v>
      </c>
      <c r="E2546" t="s">
        <v>42</v>
      </c>
      <c r="F2546" t="s">
        <v>9</v>
      </c>
      <c r="G2546" t="str">
        <f t="shared" si="39"/>
        <v>grazed-ungrazed</v>
      </c>
      <c r="H2546">
        <v>3879</v>
      </c>
      <c r="I2546">
        <v>3882</v>
      </c>
      <c r="J2546" t="s">
        <v>28</v>
      </c>
      <c r="K2546" s="5" t="str">
        <f>VLOOKUP(J2546,[1]spp_list!$A$1:$I$200,6,0)</f>
        <v>nativetree</v>
      </c>
      <c r="L2546" s="5" t="str">
        <f>VLOOKUP(J2546,[1]spp_list!$A$1:$I$200,9,0)</f>
        <v>dicot_angiosperm</v>
      </c>
      <c r="M2546" s="5" t="s">
        <v>11</v>
      </c>
      <c r="N2546" s="7">
        <v>2</v>
      </c>
    </row>
    <row r="2547" spans="1:14" x14ac:dyDescent="0.25">
      <c r="A2547">
        <v>50503</v>
      </c>
      <c r="B2547">
        <v>2019</v>
      </c>
      <c r="C2547" s="4">
        <f>VLOOKUP(B2547&amp;A2547,[1]obs_dates!$C$1:$D$661,2,FALSE)</f>
        <v>43607</v>
      </c>
      <c r="D2547" t="s">
        <v>46</v>
      </c>
      <c r="E2547" t="s">
        <v>42</v>
      </c>
      <c r="F2547" t="s">
        <v>9</v>
      </c>
      <c r="G2547" t="str">
        <f t="shared" si="39"/>
        <v>grazed-ungrazed</v>
      </c>
      <c r="H2547">
        <v>3879</v>
      </c>
      <c r="I2547">
        <v>3882</v>
      </c>
      <c r="J2547" t="s">
        <v>23</v>
      </c>
      <c r="K2547" s="5" t="str">
        <f>VLOOKUP(J2547,[1]spp_list!$A$1:$I$200,6,0)</f>
        <v>nativetree</v>
      </c>
      <c r="L2547" s="5" t="str">
        <f>VLOOKUP(J2547,[1]spp_list!$A$1:$I$200,9,0)</f>
        <v>dicot_angiosperm</v>
      </c>
      <c r="M2547" s="5" t="s">
        <v>11</v>
      </c>
      <c r="N2547" s="7">
        <v>1</v>
      </c>
    </row>
    <row r="2548" spans="1:14" x14ac:dyDescent="0.25">
      <c r="A2548">
        <v>50503</v>
      </c>
      <c r="B2548">
        <v>2019</v>
      </c>
      <c r="C2548" s="4">
        <f>VLOOKUP(B2548&amp;A2548,[1]obs_dates!$C$1:$D$661,2,FALSE)</f>
        <v>43607</v>
      </c>
      <c r="D2548" t="s">
        <v>46</v>
      </c>
      <c r="E2548" t="s">
        <v>42</v>
      </c>
      <c r="F2548" t="s">
        <v>9</v>
      </c>
      <c r="G2548" t="str">
        <f t="shared" si="39"/>
        <v>grazed-ungrazed</v>
      </c>
      <c r="H2548">
        <v>3879</v>
      </c>
      <c r="I2548">
        <v>3882</v>
      </c>
      <c r="J2548" t="s">
        <v>16</v>
      </c>
      <c r="K2548" s="5" t="str">
        <f>VLOOKUP(J2548,[1]spp_list!$A$1:$I$200,6,0)</f>
        <v>nativetree</v>
      </c>
      <c r="L2548" s="5" t="str">
        <f>VLOOKUP(J2548,[1]spp_list!$A$1:$I$200,9,0)</f>
        <v>dicot_angiosperm</v>
      </c>
      <c r="M2548" s="5" t="s">
        <v>11</v>
      </c>
      <c r="N2548" s="7">
        <v>1</v>
      </c>
    </row>
    <row r="2549" spans="1:14" x14ac:dyDescent="0.25">
      <c r="A2549">
        <v>50503</v>
      </c>
      <c r="B2549">
        <v>2019</v>
      </c>
      <c r="C2549" s="4">
        <f>VLOOKUP(B2549&amp;A2549,[1]obs_dates!$C$1:$D$661,2,FALSE)</f>
        <v>43607</v>
      </c>
      <c r="D2549" t="s">
        <v>46</v>
      </c>
      <c r="E2549" t="s">
        <v>42</v>
      </c>
      <c r="F2549" t="s">
        <v>9</v>
      </c>
      <c r="G2549" t="str">
        <f t="shared" si="39"/>
        <v>grazed-ungrazed</v>
      </c>
      <c r="H2549">
        <v>3879</v>
      </c>
      <c r="I2549">
        <v>3882</v>
      </c>
      <c r="J2549" t="s">
        <v>18</v>
      </c>
      <c r="K2549" s="5" t="str">
        <f>VLOOKUP(J2549,[1]spp_list!$A$1:$I$200,6,0)</f>
        <v>nativetree</v>
      </c>
      <c r="L2549" s="5" t="str">
        <f>VLOOKUP(J2549,[1]spp_list!$A$1:$I$200,9,0)</f>
        <v>monocot_angiosperm</v>
      </c>
      <c r="M2549" s="5" t="s">
        <v>11</v>
      </c>
      <c r="N2549" s="7">
        <v>4</v>
      </c>
    </row>
    <row r="2550" spans="1:14" x14ac:dyDescent="0.25">
      <c r="A2550">
        <v>50602</v>
      </c>
      <c r="B2550">
        <v>2019</v>
      </c>
      <c r="C2550" s="4">
        <f>VLOOKUP(B2550&amp;A2550,[1]obs_dates!$C$1:$D$661,2,FALSE)</f>
        <v>43608</v>
      </c>
      <c r="D2550" t="s">
        <v>46</v>
      </c>
      <c r="E2550" t="s">
        <v>42</v>
      </c>
      <c r="F2550" t="s">
        <v>9</v>
      </c>
      <c r="G2550" t="str">
        <f t="shared" si="39"/>
        <v>grazed-ungrazed</v>
      </c>
      <c r="H2550">
        <v>3921</v>
      </c>
      <c r="I2550">
        <v>3873</v>
      </c>
      <c r="J2550" t="s">
        <v>26</v>
      </c>
      <c r="K2550" s="5" t="str">
        <f>VLOOKUP(J2550,[1]spp_list!$A$1:$I$200,6,0)</f>
        <v>nativetree</v>
      </c>
      <c r="L2550" s="5" t="str">
        <f>VLOOKUP(J2550,[1]spp_list!$A$1:$I$200,9,0)</f>
        <v>dicot_angiosperm</v>
      </c>
      <c r="M2550" s="5" t="s">
        <v>11</v>
      </c>
      <c r="N2550" s="7">
        <v>3</v>
      </c>
    </row>
    <row r="2551" spans="1:14" x14ac:dyDescent="0.25">
      <c r="A2551">
        <v>50602</v>
      </c>
      <c r="B2551">
        <v>2019</v>
      </c>
      <c r="C2551" s="4">
        <f>VLOOKUP(B2551&amp;A2551,[1]obs_dates!$C$1:$D$661,2,FALSE)</f>
        <v>43608</v>
      </c>
      <c r="D2551" t="s">
        <v>46</v>
      </c>
      <c r="E2551" t="s">
        <v>42</v>
      </c>
      <c r="F2551" t="s">
        <v>9</v>
      </c>
      <c r="G2551" t="str">
        <f t="shared" si="39"/>
        <v>grazed-ungrazed</v>
      </c>
      <c r="H2551">
        <v>3921</v>
      </c>
      <c r="I2551">
        <v>3873</v>
      </c>
      <c r="J2551" t="s">
        <v>10</v>
      </c>
      <c r="K2551" s="5" t="str">
        <f>VLOOKUP(J2551,[1]spp_list!$A$1:$I$200,6,0)</f>
        <v>nativetree</v>
      </c>
      <c r="L2551" s="5" t="str">
        <f>VLOOKUP(J2551,[1]spp_list!$A$1:$I$200,9,0)</f>
        <v>dicot_angiosperm</v>
      </c>
      <c r="M2551" s="5" t="s">
        <v>11</v>
      </c>
      <c r="N2551" s="7">
        <v>1</v>
      </c>
    </row>
    <row r="2552" spans="1:14" x14ac:dyDescent="0.25">
      <c r="A2552">
        <v>50602</v>
      </c>
      <c r="B2552">
        <v>2019</v>
      </c>
      <c r="C2552" s="4">
        <f>VLOOKUP(B2552&amp;A2552,[1]obs_dates!$C$1:$D$661,2,FALSE)</f>
        <v>43608</v>
      </c>
      <c r="D2552" t="s">
        <v>46</v>
      </c>
      <c r="E2552" t="s">
        <v>42</v>
      </c>
      <c r="F2552" t="s">
        <v>9</v>
      </c>
      <c r="G2552" t="str">
        <f t="shared" si="39"/>
        <v>grazed-ungrazed</v>
      </c>
      <c r="H2552">
        <v>3921</v>
      </c>
      <c r="I2552">
        <v>3873</v>
      </c>
      <c r="J2552" t="s">
        <v>22</v>
      </c>
      <c r="K2552" s="5" t="str">
        <f>VLOOKUP(J2552,[1]spp_list!$A$1:$I$200,6,0)</f>
        <v>nativetreefern</v>
      </c>
      <c r="L2552" s="5" t="str">
        <f>VLOOKUP(J2552,[1]spp_list!$A$1:$I$200,9,0)</f>
        <v>ferns_and_lycophytes</v>
      </c>
      <c r="M2552" s="5" t="s">
        <v>11</v>
      </c>
      <c r="N2552" s="7">
        <v>6</v>
      </c>
    </row>
    <row r="2553" spans="1:14" x14ac:dyDescent="0.25">
      <c r="A2553">
        <v>50602</v>
      </c>
      <c r="B2553">
        <v>2019</v>
      </c>
      <c r="C2553" s="4">
        <f>VLOOKUP(B2553&amp;A2553,[1]obs_dates!$C$1:$D$661,2,FALSE)</f>
        <v>43608</v>
      </c>
      <c r="D2553" t="s">
        <v>46</v>
      </c>
      <c r="E2553" t="s">
        <v>42</v>
      </c>
      <c r="F2553" t="s">
        <v>9</v>
      </c>
      <c r="G2553" t="str">
        <f t="shared" si="39"/>
        <v>grazed-ungrazed</v>
      </c>
      <c r="H2553">
        <v>3921</v>
      </c>
      <c r="I2553">
        <v>3873</v>
      </c>
      <c r="J2553" t="s">
        <v>37</v>
      </c>
      <c r="K2553" s="5" t="str">
        <f>VLOOKUP(J2553,[1]spp_list!$A$1:$I$200,6,0)</f>
        <v>nativetree</v>
      </c>
      <c r="L2553" s="5" t="str">
        <f>VLOOKUP(J2553,[1]spp_list!$A$1:$I$200,9,0)</f>
        <v>gymnosperm</v>
      </c>
      <c r="M2553" s="5" t="s">
        <v>11</v>
      </c>
      <c r="N2553" s="7">
        <v>1</v>
      </c>
    </row>
    <row r="2554" spans="1:14" x14ac:dyDescent="0.25">
      <c r="A2554">
        <v>50602</v>
      </c>
      <c r="B2554">
        <v>2019</v>
      </c>
      <c r="C2554" s="4">
        <f>VLOOKUP(B2554&amp;A2554,[1]obs_dates!$C$1:$D$661,2,FALSE)</f>
        <v>43608</v>
      </c>
      <c r="D2554" t="s">
        <v>46</v>
      </c>
      <c r="E2554" t="s">
        <v>42</v>
      </c>
      <c r="F2554" t="s">
        <v>9</v>
      </c>
      <c r="G2554" t="str">
        <f t="shared" si="39"/>
        <v>grazed-ungrazed</v>
      </c>
      <c r="H2554">
        <v>3921</v>
      </c>
      <c r="I2554">
        <v>3873</v>
      </c>
      <c r="J2554" t="s">
        <v>13</v>
      </c>
      <c r="K2554" s="5" t="str">
        <f>VLOOKUP(J2554,[1]spp_list!$A$1:$I$200,6,0)</f>
        <v>nativetreefern</v>
      </c>
      <c r="L2554" s="5" t="str">
        <f>VLOOKUP(J2554,[1]spp_list!$A$1:$I$200,9,0)</f>
        <v>ferns_and_lycophytes</v>
      </c>
      <c r="M2554" s="5" t="s">
        <v>11</v>
      </c>
      <c r="N2554" s="7">
        <v>2</v>
      </c>
    </row>
    <row r="2555" spans="1:14" x14ac:dyDescent="0.25">
      <c r="A2555">
        <v>50602</v>
      </c>
      <c r="B2555">
        <v>2019</v>
      </c>
      <c r="C2555" s="4">
        <f>VLOOKUP(B2555&amp;A2555,[1]obs_dates!$C$1:$D$661,2,FALSE)</f>
        <v>43608</v>
      </c>
      <c r="D2555" t="s">
        <v>46</v>
      </c>
      <c r="E2555" t="s">
        <v>42</v>
      </c>
      <c r="F2555" t="s">
        <v>9</v>
      </c>
      <c r="G2555" t="str">
        <f t="shared" si="39"/>
        <v>grazed-ungrazed</v>
      </c>
      <c r="H2555">
        <v>3921</v>
      </c>
      <c r="I2555">
        <v>3873</v>
      </c>
      <c r="J2555" t="s">
        <v>14</v>
      </c>
      <c r="K2555" s="5" t="str">
        <f>VLOOKUP(J2555,[1]spp_list!$A$1:$I$200,6,0)</f>
        <v>nativeshrub</v>
      </c>
      <c r="L2555" s="5" t="str">
        <f>VLOOKUP(J2555,[1]spp_list!$A$1:$I$200,9,0)</f>
        <v>dicot_angiosperm</v>
      </c>
      <c r="M2555" s="5" t="s">
        <v>11</v>
      </c>
      <c r="N2555" s="7">
        <v>1</v>
      </c>
    </row>
    <row r="2556" spans="1:14" x14ac:dyDescent="0.25">
      <c r="A2556">
        <v>50602</v>
      </c>
      <c r="B2556">
        <v>2019</v>
      </c>
      <c r="C2556" s="4">
        <f>VLOOKUP(B2556&amp;A2556,[1]obs_dates!$C$1:$D$661,2,FALSE)</f>
        <v>43608</v>
      </c>
      <c r="D2556" t="s">
        <v>46</v>
      </c>
      <c r="E2556" t="s">
        <v>42</v>
      </c>
      <c r="F2556" t="s">
        <v>9</v>
      </c>
      <c r="G2556" t="str">
        <f t="shared" si="39"/>
        <v>grazed-ungrazed</v>
      </c>
      <c r="H2556">
        <v>3921</v>
      </c>
      <c r="I2556">
        <v>3873</v>
      </c>
      <c r="J2556" t="s">
        <v>15</v>
      </c>
      <c r="K2556" s="5" t="str">
        <f>VLOOKUP(J2556,[1]spp_list!$A$1:$I$200,6,0)</f>
        <v>nativetree</v>
      </c>
      <c r="L2556" s="5" t="str">
        <f>VLOOKUP(J2556,[1]spp_list!$A$1:$I$200,9,0)</f>
        <v>dicot_angiosperm</v>
      </c>
      <c r="M2556" s="5" t="s">
        <v>11</v>
      </c>
      <c r="N2556" s="7">
        <v>1</v>
      </c>
    </row>
    <row r="2557" spans="1:14" x14ac:dyDescent="0.25">
      <c r="A2557">
        <v>50602</v>
      </c>
      <c r="B2557">
        <v>2019</v>
      </c>
      <c r="C2557" s="4">
        <f>VLOOKUP(B2557&amp;A2557,[1]obs_dates!$C$1:$D$661,2,FALSE)</f>
        <v>43608</v>
      </c>
      <c r="D2557" t="s">
        <v>46</v>
      </c>
      <c r="E2557" t="s">
        <v>42</v>
      </c>
      <c r="F2557" t="s">
        <v>9</v>
      </c>
      <c r="G2557" t="str">
        <f t="shared" si="39"/>
        <v>grazed-ungrazed</v>
      </c>
      <c r="H2557">
        <v>3921</v>
      </c>
      <c r="I2557">
        <v>3873</v>
      </c>
      <c r="J2557" t="s">
        <v>23</v>
      </c>
      <c r="K2557" s="5" t="str">
        <f>VLOOKUP(J2557,[1]spp_list!$A$1:$I$200,6,0)</f>
        <v>nativetree</v>
      </c>
      <c r="L2557" s="5" t="str">
        <f>VLOOKUP(J2557,[1]spp_list!$A$1:$I$200,9,0)</f>
        <v>dicot_angiosperm</v>
      </c>
      <c r="M2557" s="5" t="s">
        <v>11</v>
      </c>
      <c r="N2557" s="7">
        <v>1</v>
      </c>
    </row>
    <row r="2558" spans="1:14" x14ac:dyDescent="0.25">
      <c r="A2558">
        <v>50602</v>
      </c>
      <c r="B2558">
        <v>2019</v>
      </c>
      <c r="C2558" s="4">
        <f>VLOOKUP(B2558&amp;A2558,[1]obs_dates!$C$1:$D$661,2,FALSE)</f>
        <v>43608</v>
      </c>
      <c r="D2558" t="s">
        <v>46</v>
      </c>
      <c r="E2558" t="s">
        <v>42</v>
      </c>
      <c r="F2558" t="s">
        <v>9</v>
      </c>
      <c r="G2558" t="str">
        <f t="shared" si="39"/>
        <v>grazed-ungrazed</v>
      </c>
      <c r="H2558">
        <v>3921</v>
      </c>
      <c r="I2558">
        <v>3873</v>
      </c>
      <c r="J2558" t="s">
        <v>16</v>
      </c>
      <c r="K2558" s="5" t="str">
        <f>VLOOKUP(J2558,[1]spp_list!$A$1:$I$200,6,0)</f>
        <v>nativetree</v>
      </c>
      <c r="L2558" s="5" t="str">
        <f>VLOOKUP(J2558,[1]spp_list!$A$1:$I$200,9,0)</f>
        <v>dicot_angiosperm</v>
      </c>
      <c r="M2558" s="5" t="s">
        <v>11</v>
      </c>
      <c r="N2558" s="7">
        <v>2</v>
      </c>
    </row>
    <row r="2559" spans="1:14" x14ac:dyDescent="0.25">
      <c r="A2559">
        <v>50602</v>
      </c>
      <c r="B2559">
        <v>2019</v>
      </c>
      <c r="C2559" s="4">
        <f>VLOOKUP(B2559&amp;A2559,[1]obs_dates!$C$1:$D$661,2,FALSE)</f>
        <v>43608</v>
      </c>
      <c r="D2559" t="s">
        <v>46</v>
      </c>
      <c r="E2559" t="s">
        <v>42</v>
      </c>
      <c r="F2559" t="s">
        <v>9</v>
      </c>
      <c r="G2559" t="str">
        <f t="shared" si="39"/>
        <v>grazed-ungrazed</v>
      </c>
      <c r="H2559">
        <v>3921</v>
      </c>
      <c r="I2559">
        <v>3873</v>
      </c>
      <c r="J2559" t="s">
        <v>18</v>
      </c>
      <c r="K2559" s="5" t="str">
        <f>VLOOKUP(J2559,[1]spp_list!$A$1:$I$200,6,0)</f>
        <v>nativetree</v>
      </c>
      <c r="L2559" s="5" t="str">
        <f>VLOOKUP(J2559,[1]spp_list!$A$1:$I$200,9,0)</f>
        <v>monocot_angiosperm</v>
      </c>
      <c r="M2559" s="5" t="s">
        <v>11</v>
      </c>
      <c r="N2559" s="7">
        <v>8</v>
      </c>
    </row>
    <row r="2560" spans="1:14" x14ac:dyDescent="0.25">
      <c r="A2560">
        <v>50602</v>
      </c>
      <c r="B2560">
        <v>2019</v>
      </c>
      <c r="C2560" s="4">
        <f>VLOOKUP(B2560&amp;A2560,[1]obs_dates!$C$1:$D$661,2,FALSE)</f>
        <v>43608</v>
      </c>
      <c r="D2560" t="s">
        <v>46</v>
      </c>
      <c r="E2560" t="s">
        <v>42</v>
      </c>
      <c r="F2560" t="s">
        <v>9</v>
      </c>
      <c r="G2560" t="str">
        <f t="shared" si="39"/>
        <v>grazed-ungrazed</v>
      </c>
      <c r="H2560">
        <v>3921</v>
      </c>
      <c r="I2560">
        <v>3873</v>
      </c>
      <c r="J2560" t="s">
        <v>19</v>
      </c>
      <c r="K2560" s="5" t="str">
        <f>VLOOKUP(J2560,[1]spp_list!$A$1:$I$200,6,0)</f>
        <v>nativetree</v>
      </c>
      <c r="L2560" s="5" t="str">
        <f>VLOOKUP(J2560,[1]spp_list!$A$1:$I$200,9,0)</f>
        <v>dicot_angiosperm</v>
      </c>
      <c r="M2560" s="5" t="s">
        <v>11</v>
      </c>
      <c r="N2560" s="7">
        <v>1</v>
      </c>
    </row>
    <row r="2561" spans="1:14" x14ac:dyDescent="0.25">
      <c r="A2561">
        <v>50602</v>
      </c>
      <c r="B2561">
        <v>2019</v>
      </c>
      <c r="C2561" s="4">
        <f>VLOOKUP(B2561&amp;A2561,[1]obs_dates!$C$1:$D$661,2,FALSE)</f>
        <v>43608</v>
      </c>
      <c r="D2561" t="s">
        <v>46</v>
      </c>
      <c r="E2561" t="s">
        <v>42</v>
      </c>
      <c r="F2561" t="s">
        <v>9</v>
      </c>
      <c r="G2561" t="str">
        <f t="shared" si="39"/>
        <v>grazed-ungrazed</v>
      </c>
      <c r="H2561">
        <v>3921</v>
      </c>
      <c r="I2561">
        <v>3873</v>
      </c>
      <c r="J2561" t="s">
        <v>86</v>
      </c>
      <c r="K2561" s="5" t="str">
        <f>VLOOKUP(J2561,[1]spp_list!$A$1:$I$200,6,0)</f>
        <v>nativetree</v>
      </c>
      <c r="L2561" s="5" t="str">
        <f>VLOOKUP(J2561,[1]spp_list!$A$1:$I$200,9,0)</f>
        <v>dicot_angiosperm</v>
      </c>
      <c r="M2561" s="5" t="s">
        <v>11</v>
      </c>
      <c r="N2561" s="7">
        <v>1</v>
      </c>
    </row>
    <row r="2562" spans="1:14" x14ac:dyDescent="0.25">
      <c r="A2562">
        <v>50603</v>
      </c>
      <c r="B2562">
        <v>2019</v>
      </c>
      <c r="C2562" s="4">
        <f>VLOOKUP(B2562&amp;A2562,[1]obs_dates!$C$1:$D$661,2,FALSE)</f>
        <v>43608</v>
      </c>
      <c r="D2562" t="s">
        <v>46</v>
      </c>
      <c r="E2562" t="s">
        <v>42</v>
      </c>
      <c r="F2562" t="s">
        <v>9</v>
      </c>
      <c r="G2562" t="str">
        <f t="shared" si="39"/>
        <v>grazed-ungrazed</v>
      </c>
      <c r="H2562">
        <v>3876</v>
      </c>
      <c r="I2562">
        <v>3877</v>
      </c>
      <c r="J2562" t="s">
        <v>26</v>
      </c>
      <c r="K2562" s="5" t="str">
        <f>VLOOKUP(J2562,[1]spp_list!$A$1:$I$200,6,0)</f>
        <v>nativetree</v>
      </c>
      <c r="L2562" s="5" t="str">
        <f>VLOOKUP(J2562,[1]spp_list!$A$1:$I$200,9,0)</f>
        <v>dicot_angiosperm</v>
      </c>
      <c r="M2562" s="5" t="s">
        <v>11</v>
      </c>
      <c r="N2562" s="7">
        <v>2</v>
      </c>
    </row>
    <row r="2563" spans="1:14" x14ac:dyDescent="0.25">
      <c r="A2563">
        <v>50603</v>
      </c>
      <c r="B2563">
        <v>2019</v>
      </c>
      <c r="C2563" s="4">
        <f>VLOOKUP(B2563&amp;A2563,[1]obs_dates!$C$1:$D$661,2,FALSE)</f>
        <v>43608</v>
      </c>
      <c r="D2563" t="s">
        <v>46</v>
      </c>
      <c r="E2563" t="s">
        <v>42</v>
      </c>
      <c r="F2563" t="s">
        <v>9</v>
      </c>
      <c r="G2563" t="str">
        <f t="shared" ref="G2563:G2626" si="40">CONCATENATE(E2563,"-",F2563)</f>
        <v>grazed-ungrazed</v>
      </c>
      <c r="H2563">
        <v>3876</v>
      </c>
      <c r="I2563">
        <v>3877</v>
      </c>
      <c r="J2563" t="s">
        <v>52</v>
      </c>
      <c r="K2563" s="5" t="str">
        <f>VLOOKUP(J2563,[1]spp_list!$A$1:$I$200,6,0)</f>
        <v>nativeshrub</v>
      </c>
      <c r="L2563" s="5" t="str">
        <f>VLOOKUP(J2563,[1]spp_list!$A$1:$I$200,9,0)</f>
        <v>dicot_angiosperm</v>
      </c>
      <c r="M2563" s="5" t="s">
        <v>11</v>
      </c>
      <c r="N2563" s="7">
        <v>1</v>
      </c>
    </row>
    <row r="2564" spans="1:14" x14ac:dyDescent="0.25">
      <c r="A2564">
        <v>50603</v>
      </c>
      <c r="B2564">
        <v>2019</v>
      </c>
      <c r="C2564" s="4">
        <f>VLOOKUP(B2564&amp;A2564,[1]obs_dates!$C$1:$D$661,2,FALSE)</f>
        <v>43608</v>
      </c>
      <c r="D2564" t="s">
        <v>46</v>
      </c>
      <c r="E2564" t="s">
        <v>42</v>
      </c>
      <c r="F2564" t="s">
        <v>9</v>
      </c>
      <c r="G2564" t="str">
        <f t="shared" si="40"/>
        <v>grazed-ungrazed</v>
      </c>
      <c r="H2564">
        <v>3876</v>
      </c>
      <c r="I2564">
        <v>3877</v>
      </c>
      <c r="J2564" t="s">
        <v>22</v>
      </c>
      <c r="K2564" s="5" t="str">
        <f>VLOOKUP(J2564,[1]spp_list!$A$1:$I$200,6,0)</f>
        <v>nativetreefern</v>
      </c>
      <c r="L2564" s="5" t="str">
        <f>VLOOKUP(J2564,[1]spp_list!$A$1:$I$200,9,0)</f>
        <v>ferns_and_lycophytes</v>
      </c>
      <c r="M2564" s="5" t="s">
        <v>11</v>
      </c>
      <c r="N2564" s="7">
        <v>14</v>
      </c>
    </row>
    <row r="2565" spans="1:14" x14ac:dyDescent="0.25">
      <c r="A2565">
        <v>50603</v>
      </c>
      <c r="B2565">
        <v>2019</v>
      </c>
      <c r="C2565" s="4">
        <f>VLOOKUP(B2565&amp;A2565,[1]obs_dates!$C$1:$D$661,2,FALSE)</f>
        <v>43608</v>
      </c>
      <c r="D2565" t="s">
        <v>46</v>
      </c>
      <c r="E2565" t="s">
        <v>42</v>
      </c>
      <c r="F2565" t="s">
        <v>9</v>
      </c>
      <c r="G2565" t="str">
        <f t="shared" si="40"/>
        <v>grazed-ungrazed</v>
      </c>
      <c r="H2565">
        <v>3876</v>
      </c>
      <c r="I2565">
        <v>3877</v>
      </c>
      <c r="J2565" t="s">
        <v>13</v>
      </c>
      <c r="K2565" s="5" t="str">
        <f>VLOOKUP(J2565,[1]spp_list!$A$1:$I$200,6,0)</f>
        <v>nativetreefern</v>
      </c>
      <c r="L2565" s="5" t="str">
        <f>VLOOKUP(J2565,[1]spp_list!$A$1:$I$200,9,0)</f>
        <v>ferns_and_lycophytes</v>
      </c>
      <c r="M2565" s="5" t="s">
        <v>11</v>
      </c>
      <c r="N2565" s="7">
        <v>2</v>
      </c>
    </row>
    <row r="2566" spans="1:14" x14ac:dyDescent="0.25">
      <c r="A2566">
        <v>50603</v>
      </c>
      <c r="B2566">
        <v>2019</v>
      </c>
      <c r="C2566" s="4">
        <f>VLOOKUP(B2566&amp;A2566,[1]obs_dates!$C$1:$D$661,2,FALSE)</f>
        <v>43608</v>
      </c>
      <c r="D2566" t="s">
        <v>46</v>
      </c>
      <c r="E2566" t="s">
        <v>42</v>
      </c>
      <c r="F2566" t="s">
        <v>9</v>
      </c>
      <c r="G2566" t="str">
        <f t="shared" si="40"/>
        <v>grazed-ungrazed</v>
      </c>
      <c r="H2566">
        <v>3876</v>
      </c>
      <c r="I2566">
        <v>3877</v>
      </c>
      <c r="J2566" t="s">
        <v>15</v>
      </c>
      <c r="K2566" s="5" t="str">
        <f>VLOOKUP(J2566,[1]spp_list!$A$1:$I$200,6,0)</f>
        <v>nativetree</v>
      </c>
      <c r="L2566" s="5" t="str">
        <f>VLOOKUP(J2566,[1]spp_list!$A$1:$I$200,9,0)</f>
        <v>dicot_angiosperm</v>
      </c>
      <c r="M2566" s="5" t="s">
        <v>11</v>
      </c>
      <c r="N2566" s="7">
        <v>2</v>
      </c>
    </row>
    <row r="2567" spans="1:14" x14ac:dyDescent="0.25">
      <c r="A2567">
        <v>50603</v>
      </c>
      <c r="B2567">
        <v>2019</v>
      </c>
      <c r="C2567" s="4">
        <f>VLOOKUP(B2567&amp;A2567,[1]obs_dates!$C$1:$D$661,2,FALSE)</f>
        <v>43608</v>
      </c>
      <c r="D2567" t="s">
        <v>46</v>
      </c>
      <c r="E2567" t="s">
        <v>42</v>
      </c>
      <c r="F2567" t="s">
        <v>9</v>
      </c>
      <c r="G2567" t="str">
        <f t="shared" si="40"/>
        <v>grazed-ungrazed</v>
      </c>
      <c r="H2567">
        <v>3876</v>
      </c>
      <c r="I2567">
        <v>3877</v>
      </c>
      <c r="J2567" t="s">
        <v>16</v>
      </c>
      <c r="K2567" s="5" t="str">
        <f>VLOOKUP(J2567,[1]spp_list!$A$1:$I$200,6,0)</f>
        <v>nativetree</v>
      </c>
      <c r="L2567" s="5" t="str">
        <f>VLOOKUP(J2567,[1]spp_list!$A$1:$I$200,9,0)</f>
        <v>dicot_angiosperm</v>
      </c>
      <c r="M2567" s="5" t="s">
        <v>11</v>
      </c>
      <c r="N2567" s="7">
        <v>3</v>
      </c>
    </row>
    <row r="2568" spans="1:14" x14ac:dyDescent="0.25">
      <c r="A2568">
        <v>50702</v>
      </c>
      <c r="B2568">
        <v>2019</v>
      </c>
      <c r="C2568" s="4">
        <f>VLOOKUP(B2568&amp;A2568,[1]obs_dates!$C$1:$D$661,2,FALSE)</f>
        <v>43612</v>
      </c>
      <c r="D2568" t="s">
        <v>46</v>
      </c>
      <c r="E2568" t="s">
        <v>42</v>
      </c>
      <c r="F2568" t="s">
        <v>9</v>
      </c>
      <c r="G2568" t="str">
        <f t="shared" si="40"/>
        <v>grazed-ungrazed</v>
      </c>
      <c r="H2568">
        <v>3871</v>
      </c>
      <c r="I2568">
        <v>3922</v>
      </c>
      <c r="J2568" t="s">
        <v>14</v>
      </c>
      <c r="K2568" s="5" t="str">
        <f>VLOOKUP(J2568,[1]spp_list!$A$1:$I$200,6,0)</f>
        <v>nativeshrub</v>
      </c>
      <c r="L2568" s="5" t="str">
        <f>VLOOKUP(J2568,[1]spp_list!$A$1:$I$200,9,0)</f>
        <v>dicot_angiosperm</v>
      </c>
      <c r="M2568" s="5" t="s">
        <v>11</v>
      </c>
      <c r="N2568" s="7">
        <v>2</v>
      </c>
    </row>
    <row r="2569" spans="1:14" x14ac:dyDescent="0.25">
      <c r="A2569">
        <v>50702</v>
      </c>
      <c r="B2569">
        <v>2019</v>
      </c>
      <c r="C2569" s="4">
        <f>VLOOKUP(B2569&amp;A2569,[1]obs_dates!$C$1:$D$661,2,FALSE)</f>
        <v>43612</v>
      </c>
      <c r="D2569" t="s">
        <v>46</v>
      </c>
      <c r="E2569" t="s">
        <v>42</v>
      </c>
      <c r="F2569" t="s">
        <v>9</v>
      </c>
      <c r="G2569" t="str">
        <f t="shared" si="40"/>
        <v>grazed-ungrazed</v>
      </c>
      <c r="H2569">
        <v>3871</v>
      </c>
      <c r="I2569">
        <v>3922</v>
      </c>
      <c r="J2569" t="s">
        <v>16</v>
      </c>
      <c r="K2569" s="5" t="str">
        <f>VLOOKUP(J2569,[1]spp_list!$A$1:$I$200,6,0)</f>
        <v>nativetree</v>
      </c>
      <c r="L2569" s="5" t="str">
        <f>VLOOKUP(J2569,[1]spp_list!$A$1:$I$200,9,0)</f>
        <v>dicot_angiosperm</v>
      </c>
      <c r="M2569" s="5" t="s">
        <v>11</v>
      </c>
      <c r="N2569" s="7">
        <v>1</v>
      </c>
    </row>
    <row r="2570" spans="1:14" x14ac:dyDescent="0.25">
      <c r="A2570">
        <v>50702</v>
      </c>
      <c r="B2570">
        <v>2019</v>
      </c>
      <c r="C2570" s="4">
        <f>VLOOKUP(B2570&amp;A2570,[1]obs_dates!$C$1:$D$661,2,FALSE)</f>
        <v>43612</v>
      </c>
      <c r="D2570" t="s">
        <v>46</v>
      </c>
      <c r="E2570" t="s">
        <v>42</v>
      </c>
      <c r="F2570" t="s">
        <v>9</v>
      </c>
      <c r="G2570" t="str">
        <f t="shared" si="40"/>
        <v>grazed-ungrazed</v>
      </c>
      <c r="H2570">
        <v>3871</v>
      </c>
      <c r="I2570">
        <v>3922</v>
      </c>
      <c r="J2570" t="s">
        <v>38</v>
      </c>
      <c r="K2570" s="5" t="str">
        <f>VLOOKUP(J2570,[1]spp_list!$A$1:$I$200,6,0)</f>
        <v>nativetree</v>
      </c>
      <c r="L2570" s="5" t="str">
        <f>VLOOKUP(J2570,[1]spp_list!$A$1:$I$200,9,0)</f>
        <v>dicot_angiosperm</v>
      </c>
      <c r="M2570" s="5" t="s">
        <v>11</v>
      </c>
      <c r="N2570" s="7">
        <v>1</v>
      </c>
    </row>
    <row r="2571" spans="1:14" x14ac:dyDescent="0.25">
      <c r="A2571">
        <v>50703</v>
      </c>
      <c r="B2571">
        <v>2019</v>
      </c>
      <c r="C2571" s="4">
        <f>VLOOKUP(B2571&amp;A2571,[1]obs_dates!$C$1:$D$661,2,FALSE)</f>
        <v>43608</v>
      </c>
      <c r="D2571" t="s">
        <v>46</v>
      </c>
      <c r="E2571" t="s">
        <v>42</v>
      </c>
      <c r="F2571" t="s">
        <v>9</v>
      </c>
      <c r="G2571" t="str">
        <f t="shared" si="40"/>
        <v>grazed-ungrazed</v>
      </c>
      <c r="H2571">
        <v>3920</v>
      </c>
      <c r="I2571">
        <v>3912</v>
      </c>
      <c r="J2571" t="s">
        <v>13</v>
      </c>
      <c r="K2571" s="5" t="str">
        <f>VLOOKUP(J2571,[1]spp_list!$A$1:$I$200,6,0)</f>
        <v>nativetreefern</v>
      </c>
      <c r="L2571" s="5" t="str">
        <f>VLOOKUP(J2571,[1]spp_list!$A$1:$I$200,9,0)</f>
        <v>ferns_and_lycophytes</v>
      </c>
      <c r="M2571" s="5" t="s">
        <v>11</v>
      </c>
      <c r="N2571" s="7">
        <v>7</v>
      </c>
    </row>
    <row r="2572" spans="1:14" x14ac:dyDescent="0.25">
      <c r="A2572">
        <v>50703</v>
      </c>
      <c r="B2572">
        <v>2019</v>
      </c>
      <c r="C2572" s="4">
        <f>VLOOKUP(B2572&amp;A2572,[1]obs_dates!$C$1:$D$661,2,FALSE)</f>
        <v>43608</v>
      </c>
      <c r="D2572" t="s">
        <v>46</v>
      </c>
      <c r="E2572" t="s">
        <v>42</v>
      </c>
      <c r="F2572" t="s">
        <v>9</v>
      </c>
      <c r="G2572" t="str">
        <f t="shared" si="40"/>
        <v>grazed-ungrazed</v>
      </c>
      <c r="H2572">
        <v>3920</v>
      </c>
      <c r="I2572">
        <v>3912</v>
      </c>
      <c r="J2572" t="s">
        <v>14</v>
      </c>
      <c r="K2572" s="5" t="str">
        <f>VLOOKUP(J2572,[1]spp_list!$A$1:$I$200,6,0)</f>
        <v>nativeshrub</v>
      </c>
      <c r="L2572" s="5" t="str">
        <f>VLOOKUP(J2572,[1]spp_list!$A$1:$I$200,9,0)</f>
        <v>dicot_angiosperm</v>
      </c>
      <c r="M2572" s="5" t="s">
        <v>11</v>
      </c>
      <c r="N2572" s="7">
        <v>1</v>
      </c>
    </row>
    <row r="2573" spans="1:14" x14ac:dyDescent="0.25">
      <c r="A2573">
        <v>50703</v>
      </c>
      <c r="B2573">
        <v>2019</v>
      </c>
      <c r="C2573" s="4">
        <f>VLOOKUP(B2573&amp;A2573,[1]obs_dates!$C$1:$D$661,2,FALSE)</f>
        <v>43608</v>
      </c>
      <c r="D2573" t="s">
        <v>46</v>
      </c>
      <c r="E2573" t="s">
        <v>42</v>
      </c>
      <c r="F2573" t="s">
        <v>9</v>
      </c>
      <c r="G2573" t="str">
        <f t="shared" si="40"/>
        <v>grazed-ungrazed</v>
      </c>
      <c r="H2573">
        <v>3920</v>
      </c>
      <c r="I2573">
        <v>3912</v>
      </c>
      <c r="J2573" t="s">
        <v>79</v>
      </c>
      <c r="K2573" s="5" t="str">
        <f>VLOOKUP(J2573,[1]spp_list!$A$1:$I$200,6,0)</f>
        <v>nativetree</v>
      </c>
      <c r="L2573" s="5" t="str">
        <f>VLOOKUP(J2573,[1]spp_list!$A$1:$I$200,9,0)</f>
        <v>dicot_angiosperm</v>
      </c>
      <c r="M2573" s="5" t="s">
        <v>11</v>
      </c>
      <c r="N2573" s="7">
        <v>3</v>
      </c>
    </row>
    <row r="2574" spans="1:14" x14ac:dyDescent="0.25">
      <c r="A2574">
        <v>50703</v>
      </c>
      <c r="B2574">
        <v>2019</v>
      </c>
      <c r="C2574" s="4">
        <f>VLOOKUP(B2574&amp;A2574,[1]obs_dates!$C$1:$D$661,2,FALSE)</f>
        <v>43608</v>
      </c>
      <c r="D2574" t="s">
        <v>46</v>
      </c>
      <c r="E2574" t="s">
        <v>42</v>
      </c>
      <c r="F2574" t="s">
        <v>9</v>
      </c>
      <c r="G2574" t="str">
        <f t="shared" si="40"/>
        <v>grazed-ungrazed</v>
      </c>
      <c r="H2574">
        <v>3920</v>
      </c>
      <c r="I2574">
        <v>3912</v>
      </c>
      <c r="J2574" t="s">
        <v>16</v>
      </c>
      <c r="K2574" s="5" t="str">
        <f>VLOOKUP(J2574,[1]spp_list!$A$1:$I$200,6,0)</f>
        <v>nativetree</v>
      </c>
      <c r="L2574" s="5" t="str">
        <f>VLOOKUP(J2574,[1]spp_list!$A$1:$I$200,9,0)</f>
        <v>dicot_angiosperm</v>
      </c>
      <c r="M2574" s="5" t="s">
        <v>11</v>
      </c>
      <c r="N2574" s="7">
        <v>3</v>
      </c>
    </row>
    <row r="2575" spans="1:14" x14ac:dyDescent="0.25">
      <c r="A2575">
        <v>50703</v>
      </c>
      <c r="B2575">
        <v>2019</v>
      </c>
      <c r="C2575" s="4">
        <f>VLOOKUP(B2575&amp;A2575,[1]obs_dates!$C$1:$D$661,2,FALSE)</f>
        <v>43608</v>
      </c>
      <c r="D2575" t="s">
        <v>46</v>
      </c>
      <c r="E2575" t="s">
        <v>42</v>
      </c>
      <c r="F2575" t="s">
        <v>9</v>
      </c>
      <c r="G2575" t="str">
        <f t="shared" si="40"/>
        <v>grazed-ungrazed</v>
      </c>
      <c r="H2575">
        <v>3920</v>
      </c>
      <c r="I2575">
        <v>3912</v>
      </c>
      <c r="J2575" t="s">
        <v>18</v>
      </c>
      <c r="K2575" s="5" t="str">
        <f>VLOOKUP(J2575,[1]spp_list!$A$1:$I$200,6,0)</f>
        <v>nativetree</v>
      </c>
      <c r="L2575" s="5" t="str">
        <f>VLOOKUP(J2575,[1]spp_list!$A$1:$I$200,9,0)</f>
        <v>monocot_angiosperm</v>
      </c>
      <c r="M2575" s="5" t="s">
        <v>11</v>
      </c>
      <c r="N2575" s="7">
        <v>11</v>
      </c>
    </row>
    <row r="2576" spans="1:14" x14ac:dyDescent="0.25">
      <c r="A2576">
        <v>60101</v>
      </c>
      <c r="B2576">
        <v>2019</v>
      </c>
      <c r="C2576" s="4">
        <f>VLOOKUP(B2576&amp;A2576,[1]obs_dates!$C$1:$D$661,2,FALSE)</f>
        <v>43787</v>
      </c>
      <c r="D2576" t="s">
        <v>47</v>
      </c>
      <c r="E2576" t="s">
        <v>9</v>
      </c>
      <c r="F2576" t="s">
        <v>9</v>
      </c>
      <c r="G2576" t="str">
        <f t="shared" si="40"/>
        <v>ungrazed-ungrazed</v>
      </c>
      <c r="H2576">
        <v>4741</v>
      </c>
      <c r="I2576">
        <v>4740</v>
      </c>
      <c r="J2576" s="5" t="s">
        <v>30</v>
      </c>
      <c r="K2576" s="5" t="str">
        <f>VLOOKUP(J2576,[1]spp_list!$A$1:$I$200,6,0)</f>
        <v>nativetree</v>
      </c>
      <c r="L2576" s="5" t="str">
        <f>VLOOKUP(J2576,[1]spp_list!$A$1:$I$200,9,0)</f>
        <v>dicot_angiosperm</v>
      </c>
      <c r="M2576" t="s">
        <v>11</v>
      </c>
      <c r="N2576" s="7">
        <v>1</v>
      </c>
    </row>
    <row r="2577" spans="1:14" x14ac:dyDescent="0.25">
      <c r="A2577">
        <v>60101</v>
      </c>
      <c r="B2577">
        <v>2019</v>
      </c>
      <c r="C2577" s="4">
        <f>VLOOKUP(B2577&amp;A2577,[1]obs_dates!$C$1:$D$661,2,FALSE)</f>
        <v>43787</v>
      </c>
      <c r="D2577" t="s">
        <v>47</v>
      </c>
      <c r="E2577" t="s">
        <v>9</v>
      </c>
      <c r="F2577" t="s">
        <v>9</v>
      </c>
      <c r="G2577" t="str">
        <f t="shared" si="40"/>
        <v>ungrazed-ungrazed</v>
      </c>
      <c r="H2577">
        <v>4741</v>
      </c>
      <c r="I2577">
        <v>4740</v>
      </c>
      <c r="J2577" t="s">
        <v>48</v>
      </c>
      <c r="K2577" s="5" t="str">
        <f>VLOOKUP(J2577,[1]spp_list!$A$1:$I$200,6,0)</f>
        <v>nativetree</v>
      </c>
      <c r="L2577" s="5" t="str">
        <f>VLOOKUP(J2577,[1]spp_list!$A$1:$I$200,9,0)</f>
        <v>dicot_angiosperm</v>
      </c>
      <c r="M2577" t="s">
        <v>11</v>
      </c>
      <c r="N2577" s="7">
        <v>7</v>
      </c>
    </row>
    <row r="2578" spans="1:14" x14ac:dyDescent="0.25">
      <c r="A2578">
        <v>60101</v>
      </c>
      <c r="B2578">
        <v>2019</v>
      </c>
      <c r="C2578" s="4">
        <f>VLOOKUP(B2578&amp;A2578,[1]obs_dates!$C$1:$D$661,2,FALSE)</f>
        <v>43787</v>
      </c>
      <c r="D2578" t="s">
        <v>47</v>
      </c>
      <c r="E2578" t="s">
        <v>9</v>
      </c>
      <c r="F2578" t="s">
        <v>9</v>
      </c>
      <c r="G2578" t="str">
        <f t="shared" si="40"/>
        <v>ungrazed-ungrazed</v>
      </c>
      <c r="H2578">
        <v>4741</v>
      </c>
      <c r="I2578">
        <v>4740</v>
      </c>
      <c r="J2578" t="s">
        <v>14</v>
      </c>
      <c r="K2578" s="5" t="str">
        <f>VLOOKUP(J2578,[1]spp_list!$A$1:$I$200,6,0)</f>
        <v>nativeshrub</v>
      </c>
      <c r="L2578" s="5" t="str">
        <f>VLOOKUP(J2578,[1]spp_list!$A$1:$I$200,9,0)</f>
        <v>dicot_angiosperm</v>
      </c>
      <c r="M2578" t="s">
        <v>11</v>
      </c>
      <c r="N2578" s="7">
        <v>1</v>
      </c>
    </row>
    <row r="2579" spans="1:14" x14ac:dyDescent="0.25">
      <c r="A2579">
        <v>60101</v>
      </c>
      <c r="B2579">
        <v>2019</v>
      </c>
      <c r="C2579" s="4">
        <f>VLOOKUP(B2579&amp;A2579,[1]obs_dates!$C$1:$D$661,2,FALSE)</f>
        <v>43787</v>
      </c>
      <c r="D2579" t="s">
        <v>47</v>
      </c>
      <c r="E2579" t="s">
        <v>9</v>
      </c>
      <c r="F2579" t="s">
        <v>9</v>
      </c>
      <c r="G2579" t="str">
        <f t="shared" si="40"/>
        <v>ungrazed-ungrazed</v>
      </c>
      <c r="H2579">
        <v>4741</v>
      </c>
      <c r="I2579">
        <v>4740</v>
      </c>
      <c r="J2579" t="s">
        <v>15</v>
      </c>
      <c r="K2579" s="5" t="str">
        <f>VLOOKUP(J2579,[1]spp_list!$A$1:$I$200,6,0)</f>
        <v>nativetree</v>
      </c>
      <c r="L2579" s="5" t="str">
        <f>VLOOKUP(J2579,[1]spp_list!$A$1:$I$200,9,0)</f>
        <v>dicot_angiosperm</v>
      </c>
      <c r="M2579" t="s">
        <v>11</v>
      </c>
      <c r="N2579" s="7">
        <v>1</v>
      </c>
    </row>
    <row r="2580" spans="1:14" x14ac:dyDescent="0.25">
      <c r="A2580">
        <v>60101</v>
      </c>
      <c r="B2580">
        <v>2019</v>
      </c>
      <c r="C2580" s="4">
        <f>VLOOKUP(B2580&amp;A2580,[1]obs_dates!$C$1:$D$661,2,FALSE)</f>
        <v>43787</v>
      </c>
      <c r="D2580" t="s">
        <v>47</v>
      </c>
      <c r="E2580" t="s">
        <v>9</v>
      </c>
      <c r="F2580" t="s">
        <v>9</v>
      </c>
      <c r="G2580" t="str">
        <f t="shared" si="40"/>
        <v>ungrazed-ungrazed</v>
      </c>
      <c r="H2580">
        <v>4741</v>
      </c>
      <c r="I2580">
        <v>4740</v>
      </c>
      <c r="J2580" t="s">
        <v>49</v>
      </c>
      <c r="K2580" s="5" t="str">
        <f>VLOOKUP(J2580,[1]spp_list!$A$1:$I$200,6,0)</f>
        <v>nativetree</v>
      </c>
      <c r="L2580" s="5" t="str">
        <f>VLOOKUP(J2580,[1]spp_list!$A$1:$I$200,9,0)</f>
        <v>dicot_angiosperm</v>
      </c>
      <c r="M2580" t="s">
        <v>11</v>
      </c>
      <c r="N2580" s="7">
        <v>1</v>
      </c>
    </row>
    <row r="2581" spans="1:14" x14ac:dyDescent="0.25">
      <c r="A2581">
        <v>60101</v>
      </c>
      <c r="B2581">
        <v>2019</v>
      </c>
      <c r="C2581" s="4">
        <f>VLOOKUP(B2581&amp;A2581,[1]obs_dates!$C$1:$D$661,2,FALSE)</f>
        <v>43787</v>
      </c>
      <c r="D2581" t="s">
        <v>47</v>
      </c>
      <c r="E2581" t="s">
        <v>9</v>
      </c>
      <c r="F2581" t="s">
        <v>9</v>
      </c>
      <c r="G2581" t="str">
        <f t="shared" si="40"/>
        <v>ungrazed-ungrazed</v>
      </c>
      <c r="H2581">
        <v>4741</v>
      </c>
      <c r="I2581">
        <v>4740</v>
      </c>
      <c r="J2581" s="5" t="s">
        <v>16</v>
      </c>
      <c r="K2581" s="5" t="str">
        <f>VLOOKUP(J2581,[1]spp_list!$A$1:$I$200,6,0)</f>
        <v>nativetree</v>
      </c>
      <c r="L2581" s="5" t="str">
        <f>VLOOKUP(J2581,[1]spp_list!$A$1:$I$200,9,0)</f>
        <v>dicot_angiosperm</v>
      </c>
      <c r="M2581" t="s">
        <v>11</v>
      </c>
      <c r="N2581" s="7">
        <v>2</v>
      </c>
    </row>
    <row r="2582" spans="1:14" x14ac:dyDescent="0.25">
      <c r="A2582">
        <v>60101</v>
      </c>
      <c r="B2582">
        <v>2019</v>
      </c>
      <c r="C2582" s="4">
        <f>VLOOKUP(B2582&amp;A2582,[1]obs_dates!$C$1:$D$661,2,FALSE)</f>
        <v>43787</v>
      </c>
      <c r="D2582" t="s">
        <v>47</v>
      </c>
      <c r="E2582" t="s">
        <v>9</v>
      </c>
      <c r="F2582" t="s">
        <v>9</v>
      </c>
      <c r="G2582" t="str">
        <f t="shared" si="40"/>
        <v>ungrazed-ungrazed</v>
      </c>
      <c r="H2582">
        <v>4741</v>
      </c>
      <c r="I2582">
        <v>4740</v>
      </c>
      <c r="J2582" t="s">
        <v>18</v>
      </c>
      <c r="K2582" s="5" t="str">
        <f>VLOOKUP(J2582,[1]spp_list!$A$1:$I$200,6,0)</f>
        <v>nativetree</v>
      </c>
      <c r="L2582" s="5" t="str">
        <f>VLOOKUP(J2582,[1]spp_list!$A$1:$I$200,9,0)</f>
        <v>monocot_angiosperm</v>
      </c>
      <c r="M2582" t="s">
        <v>11</v>
      </c>
      <c r="N2582" s="7">
        <v>31</v>
      </c>
    </row>
    <row r="2583" spans="1:14" x14ac:dyDescent="0.25">
      <c r="A2583">
        <v>60101</v>
      </c>
      <c r="B2583">
        <v>2019</v>
      </c>
      <c r="C2583" s="4">
        <f>VLOOKUP(B2583&amp;A2583,[1]obs_dates!$C$1:$D$661,2,FALSE)</f>
        <v>43787</v>
      </c>
      <c r="D2583" t="s">
        <v>47</v>
      </c>
      <c r="E2583" t="s">
        <v>9</v>
      </c>
      <c r="F2583" t="s">
        <v>9</v>
      </c>
      <c r="G2583" t="str">
        <f t="shared" si="40"/>
        <v>ungrazed-ungrazed</v>
      </c>
      <c r="H2583">
        <v>4741</v>
      </c>
      <c r="I2583">
        <v>4740</v>
      </c>
      <c r="J2583" t="s">
        <v>19</v>
      </c>
      <c r="K2583" s="5" t="str">
        <f>VLOOKUP(J2583,[1]spp_list!$A$1:$I$200,6,0)</f>
        <v>nativetree</v>
      </c>
      <c r="L2583" s="5" t="str">
        <f>VLOOKUP(J2583,[1]spp_list!$A$1:$I$200,9,0)</f>
        <v>dicot_angiosperm</v>
      </c>
      <c r="M2583" t="s">
        <v>11</v>
      </c>
      <c r="N2583" s="7">
        <v>1</v>
      </c>
    </row>
    <row r="2584" spans="1:14" x14ac:dyDescent="0.25">
      <c r="A2584">
        <v>60102</v>
      </c>
      <c r="B2584">
        <v>2019</v>
      </c>
      <c r="C2584" s="4">
        <f>VLOOKUP(B2584&amp;A2584,[1]obs_dates!$C$1:$D$661,2,FALSE)</f>
        <v>43787</v>
      </c>
      <c r="D2584" t="s">
        <v>47</v>
      </c>
      <c r="E2584" t="s">
        <v>9</v>
      </c>
      <c r="F2584" t="s">
        <v>9</v>
      </c>
      <c r="G2584" t="str">
        <f t="shared" si="40"/>
        <v>ungrazed-ungrazed</v>
      </c>
      <c r="H2584">
        <v>4742</v>
      </c>
      <c r="I2584">
        <v>4743</v>
      </c>
      <c r="J2584" t="s">
        <v>48</v>
      </c>
      <c r="K2584" s="5" t="str">
        <f>VLOOKUP(J2584,[1]spp_list!$A$1:$I$200,6,0)</f>
        <v>nativetree</v>
      </c>
      <c r="L2584" s="5" t="str">
        <f>VLOOKUP(J2584,[1]spp_list!$A$1:$I$200,9,0)</f>
        <v>dicot_angiosperm</v>
      </c>
      <c r="M2584" t="s">
        <v>11</v>
      </c>
      <c r="N2584" s="7">
        <v>1</v>
      </c>
    </row>
    <row r="2585" spans="1:14" x14ac:dyDescent="0.25">
      <c r="A2585">
        <v>60102</v>
      </c>
      <c r="B2585">
        <v>2019</v>
      </c>
      <c r="C2585" s="4">
        <f>VLOOKUP(B2585&amp;A2585,[1]obs_dates!$C$1:$D$661,2,FALSE)</f>
        <v>43787</v>
      </c>
      <c r="D2585" t="s">
        <v>47</v>
      </c>
      <c r="E2585" t="s">
        <v>9</v>
      </c>
      <c r="F2585" t="s">
        <v>9</v>
      </c>
      <c r="G2585" t="str">
        <f t="shared" si="40"/>
        <v>ungrazed-ungrazed</v>
      </c>
      <c r="H2585">
        <v>4742</v>
      </c>
      <c r="I2585">
        <v>4743</v>
      </c>
      <c r="J2585" s="5" t="s">
        <v>16</v>
      </c>
      <c r="K2585" s="5" t="str">
        <f>VLOOKUP(J2585,[1]spp_list!$A$1:$I$200,6,0)</f>
        <v>nativetree</v>
      </c>
      <c r="L2585" s="5" t="str">
        <f>VLOOKUP(J2585,[1]spp_list!$A$1:$I$200,9,0)</f>
        <v>dicot_angiosperm</v>
      </c>
      <c r="M2585" t="s">
        <v>11</v>
      </c>
      <c r="N2585" s="7">
        <v>7</v>
      </c>
    </row>
    <row r="2586" spans="1:14" x14ac:dyDescent="0.25">
      <c r="A2586">
        <v>60102</v>
      </c>
      <c r="B2586">
        <v>2019</v>
      </c>
      <c r="C2586" s="4">
        <f>VLOOKUP(B2586&amp;A2586,[1]obs_dates!$C$1:$D$661,2,FALSE)</f>
        <v>43787</v>
      </c>
      <c r="D2586" t="s">
        <v>47</v>
      </c>
      <c r="E2586" t="s">
        <v>9</v>
      </c>
      <c r="F2586" t="s">
        <v>9</v>
      </c>
      <c r="G2586" t="str">
        <f t="shared" si="40"/>
        <v>ungrazed-ungrazed</v>
      </c>
      <c r="H2586">
        <v>4742</v>
      </c>
      <c r="I2586">
        <v>4743</v>
      </c>
      <c r="J2586" t="s">
        <v>18</v>
      </c>
      <c r="K2586" s="5" t="str">
        <f>VLOOKUP(J2586,[1]spp_list!$A$1:$I$200,6,0)</f>
        <v>nativetree</v>
      </c>
      <c r="L2586" s="5" t="str">
        <f>VLOOKUP(J2586,[1]spp_list!$A$1:$I$200,9,0)</f>
        <v>monocot_angiosperm</v>
      </c>
      <c r="M2586" t="s">
        <v>11</v>
      </c>
      <c r="N2586" s="7">
        <v>19</v>
      </c>
    </row>
    <row r="2587" spans="1:14" x14ac:dyDescent="0.25">
      <c r="A2587">
        <v>60102</v>
      </c>
      <c r="B2587">
        <v>2019</v>
      </c>
      <c r="C2587" s="4">
        <f>VLOOKUP(B2587&amp;A2587,[1]obs_dates!$C$1:$D$661,2,FALSE)</f>
        <v>43787</v>
      </c>
      <c r="D2587" t="s">
        <v>47</v>
      </c>
      <c r="E2587" t="s">
        <v>9</v>
      </c>
      <c r="F2587" t="s">
        <v>9</v>
      </c>
      <c r="G2587" t="str">
        <f t="shared" si="40"/>
        <v>ungrazed-ungrazed</v>
      </c>
      <c r="H2587">
        <v>4742</v>
      </c>
      <c r="I2587">
        <v>4743</v>
      </c>
      <c r="J2587" t="s">
        <v>19</v>
      </c>
      <c r="K2587" s="5" t="str">
        <f>VLOOKUP(J2587,[1]spp_list!$A$1:$I$200,6,0)</f>
        <v>nativetree</v>
      </c>
      <c r="L2587" s="5" t="str">
        <f>VLOOKUP(J2587,[1]spp_list!$A$1:$I$200,9,0)</f>
        <v>dicot_angiosperm</v>
      </c>
      <c r="M2587" t="s">
        <v>11</v>
      </c>
      <c r="N2587" s="7">
        <v>5</v>
      </c>
    </row>
    <row r="2588" spans="1:14" x14ac:dyDescent="0.25">
      <c r="A2588">
        <v>60201</v>
      </c>
      <c r="B2588">
        <v>2019</v>
      </c>
      <c r="C2588" s="4">
        <f>VLOOKUP(B2588&amp;A2588,[1]obs_dates!$C$1:$D$661,2,FALSE)</f>
        <v>43788</v>
      </c>
      <c r="D2588" t="s">
        <v>47</v>
      </c>
      <c r="E2588" t="s">
        <v>9</v>
      </c>
      <c r="F2588" t="s">
        <v>9</v>
      </c>
      <c r="G2588" t="str">
        <f t="shared" si="40"/>
        <v>ungrazed-ungrazed</v>
      </c>
      <c r="H2588">
        <v>3899</v>
      </c>
      <c r="I2588">
        <v>3900</v>
      </c>
      <c r="J2588" t="s">
        <v>65</v>
      </c>
      <c r="K2588" s="5" t="str">
        <f>VLOOKUP(J2588,[1]spp_list!$A$1:$I$200,6,0)</f>
        <v>nativeshrub</v>
      </c>
      <c r="L2588" s="5" t="str">
        <f>VLOOKUP(J2588,[1]spp_list!$A$1:$I$200,9,0)</f>
        <v>dicot_angiosperm</v>
      </c>
      <c r="M2588" t="s">
        <v>11</v>
      </c>
      <c r="N2588" s="7">
        <v>11</v>
      </c>
    </row>
    <row r="2589" spans="1:14" x14ac:dyDescent="0.25">
      <c r="A2589">
        <v>60201</v>
      </c>
      <c r="B2589">
        <v>2019</v>
      </c>
      <c r="C2589" s="4">
        <f>VLOOKUP(B2589&amp;A2589,[1]obs_dates!$C$1:$D$661,2,FALSE)</f>
        <v>43788</v>
      </c>
      <c r="D2589" t="s">
        <v>47</v>
      </c>
      <c r="E2589" t="s">
        <v>9</v>
      </c>
      <c r="F2589" t="s">
        <v>9</v>
      </c>
      <c r="G2589" t="str">
        <f t="shared" si="40"/>
        <v>ungrazed-ungrazed</v>
      </c>
      <c r="H2589">
        <v>3899</v>
      </c>
      <c r="I2589">
        <v>3900</v>
      </c>
      <c r="J2589" s="5" t="s">
        <v>30</v>
      </c>
      <c r="K2589" s="5" t="str">
        <f>VLOOKUP(J2589,[1]spp_list!$A$1:$I$200,6,0)</f>
        <v>nativetree</v>
      </c>
      <c r="L2589" s="5" t="str">
        <f>VLOOKUP(J2589,[1]spp_list!$A$1:$I$200,9,0)</f>
        <v>dicot_angiosperm</v>
      </c>
      <c r="M2589" t="s">
        <v>11</v>
      </c>
      <c r="N2589" s="7">
        <v>2</v>
      </c>
    </row>
    <row r="2590" spans="1:14" x14ac:dyDescent="0.25">
      <c r="A2590">
        <v>60201</v>
      </c>
      <c r="B2590">
        <v>2019</v>
      </c>
      <c r="C2590" s="4">
        <f>VLOOKUP(B2590&amp;A2590,[1]obs_dates!$C$1:$D$661,2,FALSE)</f>
        <v>43788</v>
      </c>
      <c r="D2590" t="s">
        <v>47</v>
      </c>
      <c r="E2590" t="s">
        <v>9</v>
      </c>
      <c r="F2590" t="s">
        <v>9</v>
      </c>
      <c r="G2590" t="str">
        <f t="shared" si="40"/>
        <v>ungrazed-ungrazed</v>
      </c>
      <c r="H2590">
        <v>3899</v>
      </c>
      <c r="I2590">
        <v>3900</v>
      </c>
      <c r="J2590" s="5" t="s">
        <v>22</v>
      </c>
      <c r="K2590" s="5" t="str">
        <f>VLOOKUP(J2590,[1]spp_list!$A$1:$I$200,6,0)</f>
        <v>nativetreefern</v>
      </c>
      <c r="L2590" s="5" t="str">
        <f>VLOOKUP(J2590,[1]spp_list!$A$1:$I$200,9,0)</f>
        <v>ferns_and_lycophytes</v>
      </c>
      <c r="M2590" t="s">
        <v>11</v>
      </c>
      <c r="N2590" s="7">
        <v>1</v>
      </c>
    </row>
    <row r="2591" spans="1:14" x14ac:dyDescent="0.25">
      <c r="A2591">
        <v>60201</v>
      </c>
      <c r="B2591">
        <v>2019</v>
      </c>
      <c r="C2591" s="4">
        <f>VLOOKUP(B2591&amp;A2591,[1]obs_dates!$C$1:$D$661,2,FALSE)</f>
        <v>43788</v>
      </c>
      <c r="D2591" t="s">
        <v>47</v>
      </c>
      <c r="E2591" t="s">
        <v>9</v>
      </c>
      <c r="F2591" t="s">
        <v>9</v>
      </c>
      <c r="G2591" t="str">
        <f t="shared" si="40"/>
        <v>ungrazed-ungrazed</v>
      </c>
      <c r="H2591">
        <v>3899</v>
      </c>
      <c r="I2591">
        <v>3900</v>
      </c>
      <c r="J2591" t="s">
        <v>48</v>
      </c>
      <c r="K2591" s="5" t="str">
        <f>VLOOKUP(J2591,[1]spp_list!$A$1:$I$200,6,0)</f>
        <v>nativetree</v>
      </c>
      <c r="L2591" s="5" t="str">
        <f>VLOOKUP(J2591,[1]spp_list!$A$1:$I$200,9,0)</f>
        <v>dicot_angiosperm</v>
      </c>
      <c r="M2591" t="s">
        <v>11</v>
      </c>
      <c r="N2591" s="7">
        <v>4</v>
      </c>
    </row>
    <row r="2592" spans="1:14" x14ac:dyDescent="0.25">
      <c r="A2592">
        <v>60201</v>
      </c>
      <c r="B2592">
        <v>2019</v>
      </c>
      <c r="C2592" s="4">
        <f>VLOOKUP(B2592&amp;A2592,[1]obs_dates!$C$1:$D$661,2,FALSE)</f>
        <v>43788</v>
      </c>
      <c r="D2592" t="s">
        <v>47</v>
      </c>
      <c r="E2592" t="s">
        <v>9</v>
      </c>
      <c r="F2592" t="s">
        <v>9</v>
      </c>
      <c r="G2592" t="str">
        <f t="shared" si="40"/>
        <v>ungrazed-ungrazed</v>
      </c>
      <c r="H2592">
        <v>3899</v>
      </c>
      <c r="I2592">
        <v>3900</v>
      </c>
      <c r="J2592" t="s">
        <v>14</v>
      </c>
      <c r="K2592" s="5" t="str">
        <f>VLOOKUP(J2592,[1]spp_list!$A$1:$I$200,6,0)</f>
        <v>nativeshrub</v>
      </c>
      <c r="L2592" s="5" t="str">
        <f>VLOOKUP(J2592,[1]spp_list!$A$1:$I$200,9,0)</f>
        <v>dicot_angiosperm</v>
      </c>
      <c r="M2592" t="s">
        <v>11</v>
      </c>
      <c r="N2592" s="7">
        <v>7</v>
      </c>
    </row>
    <row r="2593" spans="1:14" x14ac:dyDescent="0.25">
      <c r="A2593">
        <v>60201</v>
      </c>
      <c r="B2593">
        <v>2019</v>
      </c>
      <c r="C2593" s="4">
        <f>VLOOKUP(B2593&amp;A2593,[1]obs_dates!$C$1:$D$661,2,FALSE)</f>
        <v>43788</v>
      </c>
      <c r="D2593" t="s">
        <v>47</v>
      </c>
      <c r="E2593" t="s">
        <v>9</v>
      </c>
      <c r="F2593" t="s">
        <v>9</v>
      </c>
      <c r="G2593" t="str">
        <f t="shared" si="40"/>
        <v>ungrazed-ungrazed</v>
      </c>
      <c r="H2593">
        <v>3899</v>
      </c>
      <c r="I2593">
        <v>3900</v>
      </c>
      <c r="J2593" t="s">
        <v>49</v>
      </c>
      <c r="K2593" s="5" t="str">
        <f>VLOOKUP(J2593,[1]spp_list!$A$1:$I$200,6,0)</f>
        <v>nativetree</v>
      </c>
      <c r="L2593" s="5" t="str">
        <f>VLOOKUP(J2593,[1]spp_list!$A$1:$I$200,9,0)</f>
        <v>dicot_angiosperm</v>
      </c>
      <c r="M2593" t="s">
        <v>11</v>
      </c>
      <c r="N2593" s="7">
        <v>2</v>
      </c>
    </row>
    <row r="2594" spans="1:14" x14ac:dyDescent="0.25">
      <c r="A2594">
        <v>60201</v>
      </c>
      <c r="B2594">
        <v>2019</v>
      </c>
      <c r="C2594" s="4">
        <f>VLOOKUP(B2594&amp;A2594,[1]obs_dates!$C$1:$D$661,2,FALSE)</f>
        <v>43788</v>
      </c>
      <c r="D2594" t="s">
        <v>47</v>
      </c>
      <c r="E2594" t="s">
        <v>9</v>
      </c>
      <c r="F2594" t="s">
        <v>9</v>
      </c>
      <c r="G2594" t="str">
        <f t="shared" si="40"/>
        <v>ungrazed-ungrazed</v>
      </c>
      <c r="H2594">
        <v>3899</v>
      </c>
      <c r="I2594">
        <v>3900</v>
      </c>
      <c r="J2594" s="5" t="s">
        <v>16</v>
      </c>
      <c r="K2594" s="5" t="str">
        <f>VLOOKUP(J2594,[1]spp_list!$A$1:$I$200,6,0)</f>
        <v>nativetree</v>
      </c>
      <c r="L2594" s="5" t="str">
        <f>VLOOKUP(J2594,[1]spp_list!$A$1:$I$200,9,0)</f>
        <v>dicot_angiosperm</v>
      </c>
      <c r="M2594" t="s">
        <v>11</v>
      </c>
      <c r="N2594" s="7">
        <v>3</v>
      </c>
    </row>
    <row r="2595" spans="1:14" x14ac:dyDescent="0.25">
      <c r="A2595">
        <v>60201</v>
      </c>
      <c r="B2595">
        <v>2019</v>
      </c>
      <c r="C2595" s="4">
        <f>VLOOKUP(B2595&amp;A2595,[1]obs_dates!$C$1:$D$661,2,FALSE)</f>
        <v>43788</v>
      </c>
      <c r="D2595" t="s">
        <v>47</v>
      </c>
      <c r="E2595" t="s">
        <v>9</v>
      </c>
      <c r="F2595" t="s">
        <v>9</v>
      </c>
      <c r="G2595" t="str">
        <f t="shared" si="40"/>
        <v>ungrazed-ungrazed</v>
      </c>
      <c r="H2595">
        <v>3899</v>
      </c>
      <c r="I2595">
        <v>3900</v>
      </c>
      <c r="J2595" t="s">
        <v>38</v>
      </c>
      <c r="K2595" s="5" t="str">
        <f>VLOOKUP(J2595,[1]spp_list!$A$1:$I$200,6,0)</f>
        <v>nativetree</v>
      </c>
      <c r="L2595" s="5" t="str">
        <f>VLOOKUP(J2595,[1]spp_list!$A$1:$I$200,9,0)</f>
        <v>dicot_angiosperm</v>
      </c>
      <c r="M2595" t="s">
        <v>11</v>
      </c>
      <c r="N2595" s="7">
        <v>4</v>
      </c>
    </row>
    <row r="2596" spans="1:14" x14ac:dyDescent="0.25">
      <c r="A2596">
        <v>60201</v>
      </c>
      <c r="B2596">
        <v>2019</v>
      </c>
      <c r="C2596" s="4">
        <f>VLOOKUP(B2596&amp;A2596,[1]obs_dates!$C$1:$D$661,2,FALSE)</f>
        <v>43788</v>
      </c>
      <c r="D2596" t="s">
        <v>47</v>
      </c>
      <c r="E2596" t="s">
        <v>9</v>
      </c>
      <c r="F2596" t="s">
        <v>9</v>
      </c>
      <c r="G2596" t="str">
        <f t="shared" si="40"/>
        <v>ungrazed-ungrazed</v>
      </c>
      <c r="H2596">
        <v>3899</v>
      </c>
      <c r="I2596">
        <v>3900</v>
      </c>
      <c r="J2596" t="s">
        <v>18</v>
      </c>
      <c r="K2596" s="5" t="str">
        <f>VLOOKUP(J2596,[1]spp_list!$A$1:$I$200,6,0)</f>
        <v>nativetree</v>
      </c>
      <c r="L2596" s="5" t="str">
        <f>VLOOKUP(J2596,[1]spp_list!$A$1:$I$200,9,0)</f>
        <v>monocot_angiosperm</v>
      </c>
      <c r="M2596" t="s">
        <v>11</v>
      </c>
      <c r="N2596" s="7">
        <v>5</v>
      </c>
    </row>
    <row r="2597" spans="1:14" x14ac:dyDescent="0.25">
      <c r="A2597">
        <v>60201</v>
      </c>
      <c r="B2597">
        <v>2019</v>
      </c>
      <c r="C2597" s="4">
        <f>VLOOKUP(B2597&amp;A2597,[1]obs_dates!$C$1:$D$661,2,FALSE)</f>
        <v>43788</v>
      </c>
      <c r="D2597" t="s">
        <v>47</v>
      </c>
      <c r="E2597" t="s">
        <v>9</v>
      </c>
      <c r="F2597" t="s">
        <v>9</v>
      </c>
      <c r="G2597" t="str">
        <f t="shared" si="40"/>
        <v>ungrazed-ungrazed</v>
      </c>
      <c r="H2597">
        <v>3899</v>
      </c>
      <c r="I2597">
        <v>3900</v>
      </c>
      <c r="J2597" t="s">
        <v>19</v>
      </c>
      <c r="K2597" s="5" t="str">
        <f>VLOOKUP(J2597,[1]spp_list!$A$1:$I$200,6,0)</f>
        <v>nativetree</v>
      </c>
      <c r="L2597" s="5" t="str">
        <f>VLOOKUP(J2597,[1]spp_list!$A$1:$I$200,9,0)</f>
        <v>dicot_angiosperm</v>
      </c>
      <c r="M2597" t="s">
        <v>11</v>
      </c>
      <c r="N2597" s="7">
        <v>3</v>
      </c>
    </row>
    <row r="2598" spans="1:14" x14ac:dyDescent="0.25">
      <c r="A2598">
        <v>60202</v>
      </c>
      <c r="B2598">
        <v>2019</v>
      </c>
      <c r="C2598" s="4">
        <f>VLOOKUP(B2598&amp;A2598,[1]obs_dates!$C$1:$D$661,2,FALSE)</f>
        <v>43788</v>
      </c>
      <c r="D2598" t="s">
        <v>47</v>
      </c>
      <c r="E2598" t="s">
        <v>9</v>
      </c>
      <c r="F2598" t="s">
        <v>9</v>
      </c>
      <c r="G2598" t="str">
        <f t="shared" si="40"/>
        <v>ungrazed-ungrazed</v>
      </c>
      <c r="H2598">
        <v>4750</v>
      </c>
      <c r="I2598">
        <v>4749</v>
      </c>
      <c r="J2598" s="5" t="s">
        <v>22</v>
      </c>
      <c r="K2598" s="5" t="str">
        <f>VLOOKUP(J2598,[1]spp_list!$A$1:$I$200,6,0)</f>
        <v>nativetreefern</v>
      </c>
      <c r="L2598" s="5" t="str">
        <f>VLOOKUP(J2598,[1]spp_list!$A$1:$I$200,9,0)</f>
        <v>ferns_and_lycophytes</v>
      </c>
      <c r="M2598" t="s">
        <v>11</v>
      </c>
      <c r="N2598" s="7">
        <v>2</v>
      </c>
    </row>
    <row r="2599" spans="1:14" x14ac:dyDescent="0.25">
      <c r="A2599">
        <v>60202</v>
      </c>
      <c r="B2599">
        <v>2019</v>
      </c>
      <c r="C2599" s="4">
        <f>VLOOKUP(B2599&amp;A2599,[1]obs_dates!$C$1:$D$661,2,FALSE)</f>
        <v>43788</v>
      </c>
      <c r="D2599" t="s">
        <v>47</v>
      </c>
      <c r="E2599" t="s">
        <v>9</v>
      </c>
      <c r="F2599" t="s">
        <v>9</v>
      </c>
      <c r="G2599" t="str">
        <f t="shared" si="40"/>
        <v>ungrazed-ungrazed</v>
      </c>
      <c r="H2599">
        <v>4750</v>
      </c>
      <c r="I2599">
        <v>4749</v>
      </c>
      <c r="J2599" t="s">
        <v>13</v>
      </c>
      <c r="K2599" s="5" t="str">
        <f>VLOOKUP(J2599,[1]spp_list!$A$1:$I$200,6,0)</f>
        <v>nativetreefern</v>
      </c>
      <c r="L2599" s="5" t="str">
        <f>VLOOKUP(J2599,[1]spp_list!$A$1:$I$200,9,0)</f>
        <v>ferns_and_lycophytes</v>
      </c>
      <c r="M2599" t="s">
        <v>11</v>
      </c>
      <c r="N2599" s="7">
        <v>1</v>
      </c>
    </row>
    <row r="2600" spans="1:14" x14ac:dyDescent="0.25">
      <c r="A2600">
        <v>60202</v>
      </c>
      <c r="B2600">
        <v>2019</v>
      </c>
      <c r="C2600" s="4">
        <f>VLOOKUP(B2600&amp;A2600,[1]obs_dates!$C$1:$D$661,2,FALSE)</f>
        <v>43788</v>
      </c>
      <c r="D2600" t="s">
        <v>47</v>
      </c>
      <c r="E2600" t="s">
        <v>9</v>
      </c>
      <c r="F2600" t="s">
        <v>9</v>
      </c>
      <c r="G2600" t="str">
        <f t="shared" si="40"/>
        <v>ungrazed-ungrazed</v>
      </c>
      <c r="H2600">
        <v>4750</v>
      </c>
      <c r="I2600">
        <v>4749</v>
      </c>
      <c r="J2600" t="s">
        <v>48</v>
      </c>
      <c r="K2600" s="5" t="str">
        <f>VLOOKUP(J2600,[1]spp_list!$A$1:$I$200,6,0)</f>
        <v>nativetree</v>
      </c>
      <c r="L2600" s="5" t="str">
        <f>VLOOKUP(J2600,[1]spp_list!$A$1:$I$200,9,0)</f>
        <v>dicot_angiosperm</v>
      </c>
      <c r="M2600" t="s">
        <v>11</v>
      </c>
      <c r="N2600" s="7">
        <v>1</v>
      </c>
    </row>
    <row r="2601" spans="1:14" x14ac:dyDescent="0.25">
      <c r="A2601">
        <v>60202</v>
      </c>
      <c r="B2601">
        <v>2019</v>
      </c>
      <c r="C2601" s="4">
        <f>VLOOKUP(B2601&amp;A2601,[1]obs_dates!$C$1:$D$661,2,FALSE)</f>
        <v>43788</v>
      </c>
      <c r="D2601" t="s">
        <v>47</v>
      </c>
      <c r="E2601" t="s">
        <v>9</v>
      </c>
      <c r="F2601" t="s">
        <v>9</v>
      </c>
      <c r="G2601" t="str">
        <f t="shared" si="40"/>
        <v>ungrazed-ungrazed</v>
      </c>
      <c r="H2601">
        <v>4750</v>
      </c>
      <c r="I2601">
        <v>4749</v>
      </c>
      <c r="J2601" s="5" t="s">
        <v>16</v>
      </c>
      <c r="K2601" s="5" t="str">
        <f>VLOOKUP(J2601,[1]spp_list!$A$1:$I$200,6,0)</f>
        <v>nativetree</v>
      </c>
      <c r="L2601" s="5" t="str">
        <f>VLOOKUP(J2601,[1]spp_list!$A$1:$I$200,9,0)</f>
        <v>dicot_angiosperm</v>
      </c>
      <c r="M2601" t="s">
        <v>11</v>
      </c>
      <c r="N2601" s="7">
        <v>24</v>
      </c>
    </row>
    <row r="2602" spans="1:14" x14ac:dyDescent="0.25">
      <c r="A2602">
        <v>60202</v>
      </c>
      <c r="B2602">
        <v>2019</v>
      </c>
      <c r="C2602" s="4">
        <f>VLOOKUP(B2602&amp;A2602,[1]obs_dates!$C$1:$D$661,2,FALSE)</f>
        <v>43788</v>
      </c>
      <c r="D2602" t="s">
        <v>47</v>
      </c>
      <c r="E2602" t="s">
        <v>9</v>
      </c>
      <c r="F2602" t="s">
        <v>9</v>
      </c>
      <c r="G2602" t="str">
        <f t="shared" si="40"/>
        <v>ungrazed-ungrazed</v>
      </c>
      <c r="H2602">
        <v>4750</v>
      </c>
      <c r="I2602">
        <v>4749</v>
      </c>
      <c r="J2602" t="s">
        <v>18</v>
      </c>
      <c r="K2602" s="5" t="str">
        <f>VLOOKUP(J2602,[1]spp_list!$A$1:$I$200,6,0)</f>
        <v>nativetree</v>
      </c>
      <c r="L2602" s="5" t="str">
        <f>VLOOKUP(J2602,[1]spp_list!$A$1:$I$200,9,0)</f>
        <v>monocot_angiosperm</v>
      </c>
      <c r="M2602" t="s">
        <v>11</v>
      </c>
      <c r="N2602" s="7">
        <v>20</v>
      </c>
    </row>
    <row r="2603" spans="1:14" x14ac:dyDescent="0.25">
      <c r="A2603">
        <v>60202</v>
      </c>
      <c r="B2603">
        <v>2019</v>
      </c>
      <c r="C2603" s="4">
        <f>VLOOKUP(B2603&amp;A2603,[1]obs_dates!$C$1:$D$661,2,FALSE)</f>
        <v>43788</v>
      </c>
      <c r="D2603" t="s">
        <v>47</v>
      </c>
      <c r="E2603" t="s">
        <v>9</v>
      </c>
      <c r="F2603" t="s">
        <v>9</v>
      </c>
      <c r="G2603" t="str">
        <f t="shared" si="40"/>
        <v>ungrazed-ungrazed</v>
      </c>
      <c r="H2603">
        <v>4750</v>
      </c>
      <c r="I2603">
        <v>4749</v>
      </c>
      <c r="J2603" t="s">
        <v>19</v>
      </c>
      <c r="K2603" s="5" t="str">
        <f>VLOOKUP(J2603,[1]spp_list!$A$1:$I$200,6,0)</f>
        <v>nativetree</v>
      </c>
      <c r="L2603" s="5" t="str">
        <f>VLOOKUP(J2603,[1]spp_list!$A$1:$I$200,9,0)</f>
        <v>dicot_angiosperm</v>
      </c>
      <c r="M2603" t="s">
        <v>11</v>
      </c>
      <c r="N2603" s="7">
        <v>1</v>
      </c>
    </row>
    <row r="2604" spans="1:14" x14ac:dyDescent="0.25">
      <c r="A2604">
        <v>60301</v>
      </c>
      <c r="B2604">
        <v>2019</v>
      </c>
      <c r="C2604" s="4">
        <f>VLOOKUP(B2604&amp;A2604,[1]obs_dates!$C$1:$D$661,2,FALSE)</f>
        <v>43788</v>
      </c>
      <c r="D2604" t="s">
        <v>47</v>
      </c>
      <c r="E2604" t="s">
        <v>9</v>
      </c>
      <c r="F2604" t="s">
        <v>9</v>
      </c>
      <c r="G2604" t="str">
        <f t="shared" si="40"/>
        <v>ungrazed-ungrazed</v>
      </c>
      <c r="H2604">
        <v>4610</v>
      </c>
      <c r="I2604">
        <v>4609</v>
      </c>
      <c r="J2604" s="5" t="s">
        <v>22</v>
      </c>
      <c r="K2604" s="5" t="str">
        <f>VLOOKUP(J2604,[1]spp_list!$A$1:$I$200,6,0)</f>
        <v>nativetreefern</v>
      </c>
      <c r="L2604" s="5" t="str">
        <f>VLOOKUP(J2604,[1]spp_list!$A$1:$I$200,9,0)</f>
        <v>ferns_and_lycophytes</v>
      </c>
      <c r="M2604" t="s">
        <v>11</v>
      </c>
      <c r="N2604" s="7">
        <v>1</v>
      </c>
    </row>
    <row r="2605" spans="1:14" x14ac:dyDescent="0.25">
      <c r="A2605">
        <v>60301</v>
      </c>
      <c r="B2605">
        <v>2019</v>
      </c>
      <c r="C2605" s="4">
        <f>VLOOKUP(B2605&amp;A2605,[1]obs_dates!$C$1:$D$661,2,FALSE)</f>
        <v>43788</v>
      </c>
      <c r="D2605" t="s">
        <v>47</v>
      </c>
      <c r="E2605" t="s">
        <v>9</v>
      </c>
      <c r="F2605" t="s">
        <v>9</v>
      </c>
      <c r="G2605" t="str">
        <f t="shared" si="40"/>
        <v>ungrazed-ungrazed</v>
      </c>
      <c r="H2605">
        <v>4610</v>
      </c>
      <c r="I2605">
        <v>4609</v>
      </c>
      <c r="J2605" t="s">
        <v>13</v>
      </c>
      <c r="K2605" s="5" t="str">
        <f>VLOOKUP(J2605,[1]spp_list!$A$1:$I$200,6,0)</f>
        <v>nativetreefern</v>
      </c>
      <c r="L2605" s="5" t="str">
        <f>VLOOKUP(J2605,[1]spp_list!$A$1:$I$200,9,0)</f>
        <v>ferns_and_lycophytes</v>
      </c>
      <c r="M2605" t="s">
        <v>11</v>
      </c>
      <c r="N2605" s="7">
        <v>7</v>
      </c>
    </row>
    <row r="2606" spans="1:14" x14ac:dyDescent="0.25">
      <c r="A2606">
        <v>60301</v>
      </c>
      <c r="B2606">
        <v>2019</v>
      </c>
      <c r="C2606" s="4">
        <f>VLOOKUP(B2606&amp;A2606,[1]obs_dates!$C$1:$D$661,2,FALSE)</f>
        <v>43788</v>
      </c>
      <c r="D2606" t="s">
        <v>47</v>
      </c>
      <c r="E2606" t="s">
        <v>9</v>
      </c>
      <c r="F2606" t="s">
        <v>9</v>
      </c>
      <c r="G2606" t="str">
        <f t="shared" si="40"/>
        <v>ungrazed-ungrazed</v>
      </c>
      <c r="H2606">
        <v>4610</v>
      </c>
      <c r="I2606">
        <v>4609</v>
      </c>
      <c r="J2606" t="s">
        <v>48</v>
      </c>
      <c r="K2606" s="5" t="str">
        <f>VLOOKUP(J2606,[1]spp_list!$A$1:$I$200,6,0)</f>
        <v>nativetree</v>
      </c>
      <c r="L2606" s="5" t="str">
        <f>VLOOKUP(J2606,[1]spp_list!$A$1:$I$200,9,0)</f>
        <v>dicot_angiosperm</v>
      </c>
      <c r="M2606" t="s">
        <v>11</v>
      </c>
      <c r="N2606" s="7">
        <v>2</v>
      </c>
    </row>
    <row r="2607" spans="1:14" x14ac:dyDescent="0.25">
      <c r="A2607">
        <v>60301</v>
      </c>
      <c r="B2607">
        <v>2019</v>
      </c>
      <c r="C2607" s="4">
        <f>VLOOKUP(B2607&amp;A2607,[1]obs_dates!$C$1:$D$661,2,FALSE)</f>
        <v>43788</v>
      </c>
      <c r="D2607" t="s">
        <v>47</v>
      </c>
      <c r="E2607" t="s">
        <v>9</v>
      </c>
      <c r="F2607" t="s">
        <v>9</v>
      </c>
      <c r="G2607" t="str">
        <f t="shared" si="40"/>
        <v>ungrazed-ungrazed</v>
      </c>
      <c r="H2607">
        <v>4610</v>
      </c>
      <c r="I2607">
        <v>4609</v>
      </c>
      <c r="J2607" t="s">
        <v>14</v>
      </c>
      <c r="K2607" s="5" t="str">
        <f>VLOOKUP(J2607,[1]spp_list!$A$1:$I$200,6,0)</f>
        <v>nativeshrub</v>
      </c>
      <c r="L2607" s="5" t="str">
        <f>VLOOKUP(J2607,[1]spp_list!$A$1:$I$200,9,0)</f>
        <v>dicot_angiosperm</v>
      </c>
      <c r="M2607" t="s">
        <v>11</v>
      </c>
      <c r="N2607" s="7">
        <v>2</v>
      </c>
    </row>
    <row r="2608" spans="1:14" x14ac:dyDescent="0.25">
      <c r="A2608">
        <v>60301</v>
      </c>
      <c r="B2608">
        <v>2019</v>
      </c>
      <c r="C2608" s="4">
        <f>VLOOKUP(B2608&amp;A2608,[1]obs_dates!$C$1:$D$661,2,FALSE)</f>
        <v>43788</v>
      </c>
      <c r="D2608" t="s">
        <v>47</v>
      </c>
      <c r="E2608" t="s">
        <v>9</v>
      </c>
      <c r="F2608" t="s">
        <v>9</v>
      </c>
      <c r="G2608" t="str">
        <f t="shared" si="40"/>
        <v>ungrazed-ungrazed</v>
      </c>
      <c r="H2608">
        <v>4610</v>
      </c>
      <c r="I2608">
        <v>4609</v>
      </c>
      <c r="J2608" t="s">
        <v>15</v>
      </c>
      <c r="K2608" s="5" t="str">
        <f>VLOOKUP(J2608,[1]spp_list!$A$1:$I$200,6,0)</f>
        <v>nativetree</v>
      </c>
      <c r="L2608" s="5" t="str">
        <f>VLOOKUP(J2608,[1]spp_list!$A$1:$I$200,9,0)</f>
        <v>dicot_angiosperm</v>
      </c>
      <c r="M2608" t="s">
        <v>11</v>
      </c>
      <c r="N2608" s="7">
        <v>1</v>
      </c>
    </row>
    <row r="2609" spans="1:14" x14ac:dyDescent="0.25">
      <c r="A2609">
        <v>60301</v>
      </c>
      <c r="B2609">
        <v>2019</v>
      </c>
      <c r="C2609" s="4">
        <f>VLOOKUP(B2609&amp;A2609,[1]obs_dates!$C$1:$D$661,2,FALSE)</f>
        <v>43788</v>
      </c>
      <c r="D2609" t="s">
        <v>47</v>
      </c>
      <c r="E2609" t="s">
        <v>9</v>
      </c>
      <c r="F2609" t="s">
        <v>9</v>
      </c>
      <c r="G2609" t="str">
        <f t="shared" si="40"/>
        <v>ungrazed-ungrazed</v>
      </c>
      <c r="H2609">
        <v>4610</v>
      </c>
      <c r="I2609">
        <v>4609</v>
      </c>
      <c r="J2609" t="s">
        <v>23</v>
      </c>
      <c r="K2609" s="5" t="str">
        <f>VLOOKUP(J2609,[1]spp_list!$A$1:$I$200,6,0)</f>
        <v>nativetree</v>
      </c>
      <c r="L2609" s="5" t="str">
        <f>VLOOKUP(J2609,[1]spp_list!$A$1:$I$200,9,0)</f>
        <v>dicot_angiosperm</v>
      </c>
      <c r="M2609" t="s">
        <v>11</v>
      </c>
      <c r="N2609" s="7">
        <v>6</v>
      </c>
    </row>
    <row r="2610" spans="1:14" x14ac:dyDescent="0.25">
      <c r="A2610">
        <v>60301</v>
      </c>
      <c r="B2610">
        <v>2019</v>
      </c>
      <c r="C2610" s="4">
        <f>VLOOKUP(B2610&amp;A2610,[1]obs_dates!$C$1:$D$661,2,FALSE)</f>
        <v>43788</v>
      </c>
      <c r="D2610" t="s">
        <v>47</v>
      </c>
      <c r="E2610" t="s">
        <v>9</v>
      </c>
      <c r="F2610" t="s">
        <v>9</v>
      </c>
      <c r="G2610" t="str">
        <f t="shared" si="40"/>
        <v>ungrazed-ungrazed</v>
      </c>
      <c r="H2610">
        <v>4610</v>
      </c>
      <c r="I2610">
        <v>4609</v>
      </c>
      <c r="J2610" t="s">
        <v>49</v>
      </c>
      <c r="K2610" s="5" t="str">
        <f>VLOOKUP(J2610,[1]spp_list!$A$1:$I$200,6,0)</f>
        <v>nativetree</v>
      </c>
      <c r="L2610" s="5" t="str">
        <f>VLOOKUP(J2610,[1]spp_list!$A$1:$I$200,9,0)</f>
        <v>dicot_angiosperm</v>
      </c>
      <c r="M2610" t="s">
        <v>11</v>
      </c>
      <c r="N2610" s="7">
        <v>3</v>
      </c>
    </row>
    <row r="2611" spans="1:14" x14ac:dyDescent="0.25">
      <c r="A2611">
        <v>60301</v>
      </c>
      <c r="B2611">
        <v>2019</v>
      </c>
      <c r="C2611" s="4">
        <f>VLOOKUP(B2611&amp;A2611,[1]obs_dates!$C$1:$D$661,2,FALSE)</f>
        <v>43788</v>
      </c>
      <c r="D2611" t="s">
        <v>47</v>
      </c>
      <c r="E2611" t="s">
        <v>9</v>
      </c>
      <c r="F2611" t="s">
        <v>9</v>
      </c>
      <c r="G2611" t="str">
        <f t="shared" si="40"/>
        <v>ungrazed-ungrazed</v>
      </c>
      <c r="H2611">
        <v>4610</v>
      </c>
      <c r="I2611">
        <v>4609</v>
      </c>
      <c r="J2611" s="5" t="s">
        <v>16</v>
      </c>
      <c r="K2611" s="5" t="str">
        <f>VLOOKUP(J2611,[1]spp_list!$A$1:$I$200,6,0)</f>
        <v>nativetree</v>
      </c>
      <c r="L2611" s="5" t="str">
        <f>VLOOKUP(J2611,[1]spp_list!$A$1:$I$200,9,0)</f>
        <v>dicot_angiosperm</v>
      </c>
      <c r="M2611" t="s">
        <v>11</v>
      </c>
      <c r="N2611" s="7">
        <v>20</v>
      </c>
    </row>
    <row r="2612" spans="1:14" x14ac:dyDescent="0.25">
      <c r="A2612">
        <v>60301</v>
      </c>
      <c r="B2612">
        <v>2019</v>
      </c>
      <c r="C2612" s="4">
        <f>VLOOKUP(B2612&amp;A2612,[1]obs_dates!$C$1:$D$661,2,FALSE)</f>
        <v>43788</v>
      </c>
      <c r="D2612" t="s">
        <v>47</v>
      </c>
      <c r="E2612" t="s">
        <v>9</v>
      </c>
      <c r="F2612" t="s">
        <v>9</v>
      </c>
      <c r="G2612" t="str">
        <f t="shared" si="40"/>
        <v>ungrazed-ungrazed</v>
      </c>
      <c r="H2612">
        <v>4610</v>
      </c>
      <c r="I2612">
        <v>4609</v>
      </c>
      <c r="J2612" t="s">
        <v>18</v>
      </c>
      <c r="K2612" s="5" t="str">
        <f>VLOOKUP(J2612,[1]spp_list!$A$1:$I$200,6,0)</f>
        <v>nativetree</v>
      </c>
      <c r="L2612" s="5" t="str">
        <f>VLOOKUP(J2612,[1]spp_list!$A$1:$I$200,9,0)</f>
        <v>monocot_angiosperm</v>
      </c>
      <c r="M2612" t="s">
        <v>11</v>
      </c>
      <c r="N2612" s="7">
        <v>45</v>
      </c>
    </row>
    <row r="2613" spans="1:14" x14ac:dyDescent="0.25">
      <c r="A2613">
        <v>60301</v>
      </c>
      <c r="B2613">
        <v>2019</v>
      </c>
      <c r="C2613" s="4">
        <f>VLOOKUP(B2613&amp;A2613,[1]obs_dates!$C$1:$D$661,2,FALSE)</f>
        <v>43788</v>
      </c>
      <c r="D2613" t="s">
        <v>47</v>
      </c>
      <c r="E2613" t="s">
        <v>9</v>
      </c>
      <c r="F2613" t="s">
        <v>9</v>
      </c>
      <c r="G2613" t="str">
        <f t="shared" si="40"/>
        <v>ungrazed-ungrazed</v>
      </c>
      <c r="H2613">
        <v>4610</v>
      </c>
      <c r="I2613">
        <v>4609</v>
      </c>
      <c r="J2613" t="s">
        <v>19</v>
      </c>
      <c r="K2613" s="5" t="str">
        <f>VLOOKUP(J2613,[1]spp_list!$A$1:$I$200,6,0)</f>
        <v>nativetree</v>
      </c>
      <c r="L2613" s="5" t="str">
        <f>VLOOKUP(J2613,[1]spp_list!$A$1:$I$200,9,0)</f>
        <v>dicot_angiosperm</v>
      </c>
      <c r="M2613" t="s">
        <v>11</v>
      </c>
      <c r="N2613" s="7">
        <v>2</v>
      </c>
    </row>
    <row r="2614" spans="1:14" x14ac:dyDescent="0.25">
      <c r="A2614">
        <v>60302</v>
      </c>
      <c r="B2614">
        <v>2019</v>
      </c>
      <c r="C2614" s="4">
        <f>VLOOKUP(B2614&amp;A2614,[1]obs_dates!$C$1:$D$661,2,FALSE)</f>
        <v>43788</v>
      </c>
      <c r="D2614" t="s">
        <v>47</v>
      </c>
      <c r="E2614" t="s">
        <v>9</v>
      </c>
      <c r="F2614" t="s">
        <v>9</v>
      </c>
      <c r="G2614" t="str">
        <f t="shared" si="40"/>
        <v>ungrazed-ungrazed</v>
      </c>
      <c r="H2614">
        <v>4694</v>
      </c>
      <c r="I2614">
        <v>4695</v>
      </c>
      <c r="J2614" t="s">
        <v>15</v>
      </c>
      <c r="K2614" s="5" t="str">
        <f>VLOOKUP(J2614,[1]spp_list!$A$1:$I$200,6,0)</f>
        <v>nativetree</v>
      </c>
      <c r="L2614" s="5" t="str">
        <f>VLOOKUP(J2614,[1]spp_list!$A$1:$I$200,9,0)</f>
        <v>dicot_angiosperm</v>
      </c>
      <c r="M2614" t="s">
        <v>11</v>
      </c>
      <c r="N2614" s="7">
        <v>6</v>
      </c>
    </row>
    <row r="2615" spans="1:14" x14ac:dyDescent="0.25">
      <c r="A2615">
        <v>60302</v>
      </c>
      <c r="B2615">
        <v>2019</v>
      </c>
      <c r="C2615" s="4">
        <f>VLOOKUP(B2615&amp;A2615,[1]obs_dates!$C$1:$D$661,2,FALSE)</f>
        <v>43788</v>
      </c>
      <c r="D2615" t="s">
        <v>47</v>
      </c>
      <c r="E2615" t="s">
        <v>9</v>
      </c>
      <c r="F2615" t="s">
        <v>9</v>
      </c>
      <c r="G2615" t="str">
        <f t="shared" si="40"/>
        <v>ungrazed-ungrazed</v>
      </c>
      <c r="H2615">
        <v>4694</v>
      </c>
      <c r="I2615">
        <v>4695</v>
      </c>
      <c r="J2615" s="5" t="s">
        <v>16</v>
      </c>
      <c r="K2615" s="5" t="str">
        <f>VLOOKUP(J2615,[1]spp_list!$A$1:$I$200,6,0)</f>
        <v>nativetree</v>
      </c>
      <c r="L2615" s="5" t="str">
        <f>VLOOKUP(J2615,[1]spp_list!$A$1:$I$200,9,0)</f>
        <v>dicot_angiosperm</v>
      </c>
      <c r="M2615" t="s">
        <v>11</v>
      </c>
      <c r="N2615" s="7">
        <v>9</v>
      </c>
    </row>
    <row r="2616" spans="1:14" x14ac:dyDescent="0.25">
      <c r="A2616">
        <v>60302</v>
      </c>
      <c r="B2616">
        <v>2019</v>
      </c>
      <c r="C2616" s="4">
        <f>VLOOKUP(B2616&amp;A2616,[1]obs_dates!$C$1:$D$661,2,FALSE)</f>
        <v>43788</v>
      </c>
      <c r="D2616" t="s">
        <v>47</v>
      </c>
      <c r="E2616" t="s">
        <v>9</v>
      </c>
      <c r="F2616" t="s">
        <v>9</v>
      </c>
      <c r="G2616" t="str">
        <f t="shared" si="40"/>
        <v>ungrazed-ungrazed</v>
      </c>
      <c r="H2616">
        <v>4694</v>
      </c>
      <c r="I2616">
        <v>4695</v>
      </c>
      <c r="J2616" t="s">
        <v>18</v>
      </c>
      <c r="K2616" s="5" t="str">
        <f>VLOOKUP(J2616,[1]spp_list!$A$1:$I$200,6,0)</f>
        <v>nativetree</v>
      </c>
      <c r="L2616" s="5" t="str">
        <f>VLOOKUP(J2616,[1]spp_list!$A$1:$I$200,9,0)</f>
        <v>monocot_angiosperm</v>
      </c>
      <c r="M2616" t="s">
        <v>11</v>
      </c>
      <c r="N2616" s="7">
        <v>14</v>
      </c>
    </row>
    <row r="2617" spans="1:14" x14ac:dyDescent="0.25">
      <c r="A2617">
        <v>60401</v>
      </c>
      <c r="B2617">
        <v>2019</v>
      </c>
      <c r="C2617" s="4">
        <f>VLOOKUP(B2617&amp;A2617,[1]obs_dates!$C$1:$D$661,2,FALSE)</f>
        <v>43795</v>
      </c>
      <c r="D2617" t="s">
        <v>47</v>
      </c>
      <c r="E2617" t="s">
        <v>9</v>
      </c>
      <c r="F2617" t="s">
        <v>9</v>
      </c>
      <c r="G2617" t="str">
        <f t="shared" si="40"/>
        <v>ungrazed-ungrazed</v>
      </c>
      <c r="H2617">
        <v>4692</v>
      </c>
      <c r="I2617">
        <v>4754</v>
      </c>
      <c r="J2617" s="5" t="s">
        <v>30</v>
      </c>
      <c r="K2617" s="5" t="str">
        <f>VLOOKUP(J2617,[1]spp_list!$A$1:$I$200,6,0)</f>
        <v>nativetree</v>
      </c>
      <c r="L2617" s="5" t="str">
        <f>VLOOKUP(J2617,[1]spp_list!$A$1:$I$200,9,0)</f>
        <v>dicot_angiosperm</v>
      </c>
      <c r="M2617" t="s">
        <v>11</v>
      </c>
      <c r="N2617" s="7">
        <v>15</v>
      </c>
    </row>
    <row r="2618" spans="1:14" x14ac:dyDescent="0.25">
      <c r="A2618">
        <v>60401</v>
      </c>
      <c r="B2618">
        <v>2019</v>
      </c>
      <c r="C2618" s="4">
        <f>VLOOKUP(B2618&amp;A2618,[1]obs_dates!$C$1:$D$661,2,FALSE)</f>
        <v>43795</v>
      </c>
      <c r="D2618" t="s">
        <v>47</v>
      </c>
      <c r="E2618" t="s">
        <v>9</v>
      </c>
      <c r="F2618" t="s">
        <v>9</v>
      </c>
      <c r="G2618" t="str">
        <f t="shared" si="40"/>
        <v>ungrazed-ungrazed</v>
      </c>
      <c r="H2618">
        <v>4692</v>
      </c>
      <c r="I2618">
        <v>4754</v>
      </c>
      <c r="J2618" s="5" t="s">
        <v>22</v>
      </c>
      <c r="K2618" s="5" t="str">
        <f>VLOOKUP(J2618,[1]spp_list!$A$1:$I$200,6,0)</f>
        <v>nativetreefern</v>
      </c>
      <c r="L2618" s="5" t="str">
        <f>VLOOKUP(J2618,[1]spp_list!$A$1:$I$200,9,0)</f>
        <v>ferns_and_lycophytes</v>
      </c>
      <c r="M2618" t="s">
        <v>11</v>
      </c>
      <c r="N2618" s="7">
        <v>4</v>
      </c>
    </row>
    <row r="2619" spans="1:14" x14ac:dyDescent="0.25">
      <c r="A2619">
        <v>60401</v>
      </c>
      <c r="B2619">
        <v>2019</v>
      </c>
      <c r="C2619" s="4">
        <f>VLOOKUP(B2619&amp;A2619,[1]obs_dates!$C$1:$D$661,2,FALSE)</f>
        <v>43795</v>
      </c>
      <c r="D2619" t="s">
        <v>47</v>
      </c>
      <c r="E2619" t="s">
        <v>9</v>
      </c>
      <c r="F2619" t="s">
        <v>9</v>
      </c>
      <c r="G2619" t="str">
        <f t="shared" si="40"/>
        <v>ungrazed-ungrazed</v>
      </c>
      <c r="H2619">
        <v>4692</v>
      </c>
      <c r="I2619">
        <v>4754</v>
      </c>
      <c r="J2619" s="5" t="s">
        <v>22</v>
      </c>
      <c r="K2619" s="5" t="str">
        <f>VLOOKUP(J2619,[1]spp_list!$A$1:$I$200,6,0)</f>
        <v>nativetreefern</v>
      </c>
      <c r="L2619" s="5" t="str">
        <f>VLOOKUP(J2619,[1]spp_list!$A$1:$I$200,9,0)</f>
        <v>ferns_and_lycophytes</v>
      </c>
      <c r="M2619" t="s">
        <v>11</v>
      </c>
      <c r="N2619" s="7">
        <v>1</v>
      </c>
    </row>
    <row r="2620" spans="1:14" x14ac:dyDescent="0.25">
      <c r="A2620">
        <v>60401</v>
      </c>
      <c r="B2620">
        <v>2019</v>
      </c>
      <c r="C2620" s="4">
        <f>VLOOKUP(B2620&amp;A2620,[1]obs_dates!$C$1:$D$661,2,FALSE)</f>
        <v>43795</v>
      </c>
      <c r="D2620" t="s">
        <v>47</v>
      </c>
      <c r="E2620" t="s">
        <v>9</v>
      </c>
      <c r="F2620" t="s">
        <v>9</v>
      </c>
      <c r="G2620" t="str">
        <f t="shared" si="40"/>
        <v>ungrazed-ungrazed</v>
      </c>
      <c r="H2620">
        <v>4692</v>
      </c>
      <c r="I2620">
        <v>4754</v>
      </c>
      <c r="J2620" t="s">
        <v>48</v>
      </c>
      <c r="K2620" s="5" t="str">
        <f>VLOOKUP(J2620,[1]spp_list!$A$1:$I$200,6,0)</f>
        <v>nativetree</v>
      </c>
      <c r="L2620" s="5" t="str">
        <f>VLOOKUP(J2620,[1]spp_list!$A$1:$I$200,9,0)</f>
        <v>dicot_angiosperm</v>
      </c>
      <c r="M2620" t="s">
        <v>11</v>
      </c>
      <c r="N2620" s="7">
        <v>1</v>
      </c>
    </row>
    <row r="2621" spans="1:14" x14ac:dyDescent="0.25">
      <c r="A2621">
        <v>60401</v>
      </c>
      <c r="B2621">
        <v>2019</v>
      </c>
      <c r="C2621" s="4">
        <f>VLOOKUP(B2621&amp;A2621,[1]obs_dates!$C$1:$D$661,2,FALSE)</f>
        <v>43795</v>
      </c>
      <c r="D2621" t="s">
        <v>47</v>
      </c>
      <c r="E2621" t="s">
        <v>9</v>
      </c>
      <c r="F2621" t="s">
        <v>9</v>
      </c>
      <c r="G2621" t="str">
        <f t="shared" si="40"/>
        <v>ungrazed-ungrazed</v>
      </c>
      <c r="H2621">
        <v>4692</v>
      </c>
      <c r="I2621">
        <v>4754</v>
      </c>
      <c r="J2621" t="s">
        <v>14</v>
      </c>
      <c r="K2621" s="5" t="str">
        <f>VLOOKUP(J2621,[1]spp_list!$A$1:$I$200,6,0)</f>
        <v>nativeshrub</v>
      </c>
      <c r="L2621" s="5" t="str">
        <f>VLOOKUP(J2621,[1]spp_list!$A$1:$I$200,9,0)</f>
        <v>dicot_angiosperm</v>
      </c>
      <c r="M2621" t="s">
        <v>11</v>
      </c>
      <c r="N2621" s="7">
        <v>1</v>
      </c>
    </row>
    <row r="2622" spans="1:14" x14ac:dyDescent="0.25">
      <c r="A2622">
        <v>60401</v>
      </c>
      <c r="B2622">
        <v>2019</v>
      </c>
      <c r="C2622" s="4">
        <f>VLOOKUP(B2622&amp;A2622,[1]obs_dates!$C$1:$D$661,2,FALSE)</f>
        <v>43795</v>
      </c>
      <c r="D2622" t="s">
        <v>47</v>
      </c>
      <c r="E2622" t="s">
        <v>9</v>
      </c>
      <c r="F2622" t="s">
        <v>9</v>
      </c>
      <c r="G2622" t="str">
        <f t="shared" si="40"/>
        <v>ungrazed-ungrazed</v>
      </c>
      <c r="H2622">
        <v>4692</v>
      </c>
      <c r="I2622">
        <v>4754</v>
      </c>
      <c r="J2622" t="s">
        <v>15</v>
      </c>
      <c r="K2622" s="5" t="str">
        <f>VLOOKUP(J2622,[1]spp_list!$A$1:$I$200,6,0)</f>
        <v>nativetree</v>
      </c>
      <c r="L2622" s="5" t="str">
        <f>VLOOKUP(J2622,[1]spp_list!$A$1:$I$200,9,0)</f>
        <v>dicot_angiosperm</v>
      </c>
      <c r="M2622" t="s">
        <v>11</v>
      </c>
      <c r="N2622" s="7">
        <v>3</v>
      </c>
    </row>
    <row r="2623" spans="1:14" x14ac:dyDescent="0.25">
      <c r="A2623">
        <v>60401</v>
      </c>
      <c r="B2623">
        <v>2019</v>
      </c>
      <c r="C2623" s="4">
        <f>VLOOKUP(B2623&amp;A2623,[1]obs_dates!$C$1:$D$661,2,FALSE)</f>
        <v>43795</v>
      </c>
      <c r="D2623" t="s">
        <v>47</v>
      </c>
      <c r="E2623" t="s">
        <v>9</v>
      </c>
      <c r="F2623" t="s">
        <v>9</v>
      </c>
      <c r="G2623" t="str">
        <f t="shared" si="40"/>
        <v>ungrazed-ungrazed</v>
      </c>
      <c r="H2623">
        <v>4692</v>
      </c>
      <c r="I2623">
        <v>4754</v>
      </c>
      <c r="J2623" s="5" t="s">
        <v>16</v>
      </c>
      <c r="K2623" s="5" t="str">
        <f>VLOOKUP(J2623,[1]spp_list!$A$1:$I$200,6,0)</f>
        <v>nativetree</v>
      </c>
      <c r="L2623" s="5" t="str">
        <f>VLOOKUP(J2623,[1]spp_list!$A$1:$I$200,9,0)</f>
        <v>dicot_angiosperm</v>
      </c>
      <c r="M2623" t="s">
        <v>11</v>
      </c>
      <c r="N2623" s="7">
        <v>10</v>
      </c>
    </row>
    <row r="2624" spans="1:14" x14ac:dyDescent="0.25">
      <c r="A2624">
        <v>60401</v>
      </c>
      <c r="B2624">
        <v>2019</v>
      </c>
      <c r="C2624" s="4">
        <f>VLOOKUP(B2624&amp;A2624,[1]obs_dates!$C$1:$D$661,2,FALSE)</f>
        <v>43795</v>
      </c>
      <c r="D2624" t="s">
        <v>47</v>
      </c>
      <c r="E2624" t="s">
        <v>9</v>
      </c>
      <c r="F2624" t="s">
        <v>9</v>
      </c>
      <c r="G2624" t="str">
        <f t="shared" si="40"/>
        <v>ungrazed-ungrazed</v>
      </c>
      <c r="H2624">
        <v>4692</v>
      </c>
      <c r="I2624">
        <v>4754</v>
      </c>
      <c r="J2624" t="s">
        <v>17</v>
      </c>
      <c r="K2624" s="5" t="str">
        <f>VLOOKUP(J2624,[1]spp_list!$A$1:$I$200,6,0)</f>
        <v>nativetree</v>
      </c>
      <c r="L2624" s="5" t="str">
        <f>VLOOKUP(J2624,[1]spp_list!$A$1:$I$200,9,0)</f>
        <v>dicot_angiosperm</v>
      </c>
      <c r="M2624" t="s">
        <v>11</v>
      </c>
      <c r="N2624" s="7">
        <v>1</v>
      </c>
    </row>
    <row r="2625" spans="1:14" x14ac:dyDescent="0.25">
      <c r="A2625">
        <v>60401</v>
      </c>
      <c r="B2625">
        <v>2019</v>
      </c>
      <c r="C2625" s="4">
        <f>VLOOKUP(B2625&amp;A2625,[1]obs_dates!$C$1:$D$661,2,FALSE)</f>
        <v>43795</v>
      </c>
      <c r="D2625" t="s">
        <v>47</v>
      </c>
      <c r="E2625" t="s">
        <v>9</v>
      </c>
      <c r="F2625" t="s">
        <v>9</v>
      </c>
      <c r="G2625" t="str">
        <f t="shared" si="40"/>
        <v>ungrazed-ungrazed</v>
      </c>
      <c r="H2625">
        <v>4692</v>
      </c>
      <c r="I2625">
        <v>4754</v>
      </c>
      <c r="J2625" t="s">
        <v>18</v>
      </c>
      <c r="K2625" s="5" t="str">
        <f>VLOOKUP(J2625,[1]spp_list!$A$1:$I$200,6,0)</f>
        <v>nativetree</v>
      </c>
      <c r="L2625" s="5" t="str">
        <f>VLOOKUP(J2625,[1]spp_list!$A$1:$I$200,9,0)</f>
        <v>monocot_angiosperm</v>
      </c>
      <c r="M2625" t="s">
        <v>11</v>
      </c>
      <c r="N2625" s="7">
        <v>9</v>
      </c>
    </row>
    <row r="2626" spans="1:14" x14ac:dyDescent="0.25">
      <c r="A2626">
        <v>60401</v>
      </c>
      <c r="B2626">
        <v>2019</v>
      </c>
      <c r="C2626" s="4">
        <f>VLOOKUP(B2626&amp;A2626,[1]obs_dates!$C$1:$D$661,2,FALSE)</f>
        <v>43795</v>
      </c>
      <c r="D2626" t="s">
        <v>47</v>
      </c>
      <c r="E2626" t="s">
        <v>9</v>
      </c>
      <c r="F2626" t="s">
        <v>9</v>
      </c>
      <c r="G2626" t="str">
        <f t="shared" si="40"/>
        <v>ungrazed-ungrazed</v>
      </c>
      <c r="H2626">
        <v>4692</v>
      </c>
      <c r="I2626">
        <v>4754</v>
      </c>
      <c r="J2626" t="s">
        <v>19</v>
      </c>
      <c r="K2626" s="5" t="str">
        <f>VLOOKUP(J2626,[1]spp_list!$A$1:$I$200,6,0)</f>
        <v>nativetree</v>
      </c>
      <c r="L2626" s="5" t="str">
        <f>VLOOKUP(J2626,[1]spp_list!$A$1:$I$200,9,0)</f>
        <v>dicot_angiosperm</v>
      </c>
      <c r="M2626" t="s">
        <v>11</v>
      </c>
      <c r="N2626" s="7">
        <v>2</v>
      </c>
    </row>
    <row r="2627" spans="1:14" x14ac:dyDescent="0.25">
      <c r="A2627">
        <v>60402</v>
      </c>
      <c r="B2627">
        <v>2019</v>
      </c>
      <c r="C2627" s="4">
        <f>VLOOKUP(B2627&amp;A2627,[1]obs_dates!$C$1:$D$661,2,FALSE)</f>
        <v>43795</v>
      </c>
      <c r="D2627" t="s">
        <v>47</v>
      </c>
      <c r="E2627" t="s">
        <v>9</v>
      </c>
      <c r="F2627" t="s">
        <v>9</v>
      </c>
      <c r="G2627" t="str">
        <f t="shared" ref="G2627:G2649" si="41">CONCATENATE(E2627,"-",F2627)</f>
        <v>ungrazed-ungrazed</v>
      </c>
      <c r="H2627">
        <v>4680</v>
      </c>
      <c r="I2627">
        <v>4681</v>
      </c>
      <c r="J2627" s="5" t="s">
        <v>30</v>
      </c>
      <c r="K2627" s="5" t="str">
        <f>VLOOKUP(J2627,[1]spp_list!$A$1:$I$200,6,0)</f>
        <v>nativetree</v>
      </c>
      <c r="L2627" s="5" t="str">
        <f>VLOOKUP(J2627,[1]spp_list!$A$1:$I$200,9,0)</f>
        <v>dicot_angiosperm</v>
      </c>
      <c r="M2627" t="s">
        <v>11</v>
      </c>
      <c r="N2627" s="7">
        <v>1</v>
      </c>
    </row>
    <row r="2628" spans="1:14" x14ac:dyDescent="0.25">
      <c r="A2628">
        <v>60402</v>
      </c>
      <c r="B2628">
        <v>2019</v>
      </c>
      <c r="C2628" s="4">
        <f>VLOOKUP(B2628&amp;A2628,[1]obs_dates!$C$1:$D$661,2,FALSE)</f>
        <v>43795</v>
      </c>
      <c r="D2628" t="s">
        <v>47</v>
      </c>
      <c r="E2628" t="s">
        <v>9</v>
      </c>
      <c r="F2628" t="s">
        <v>9</v>
      </c>
      <c r="G2628" t="str">
        <f t="shared" si="41"/>
        <v>ungrazed-ungrazed</v>
      </c>
      <c r="H2628">
        <v>4680</v>
      </c>
      <c r="I2628">
        <v>4681</v>
      </c>
      <c r="J2628" t="s">
        <v>48</v>
      </c>
      <c r="K2628" s="5" t="str">
        <f>VLOOKUP(J2628,[1]spp_list!$A$1:$I$200,6,0)</f>
        <v>nativetree</v>
      </c>
      <c r="L2628" s="5" t="str">
        <f>VLOOKUP(J2628,[1]spp_list!$A$1:$I$200,9,0)</f>
        <v>dicot_angiosperm</v>
      </c>
      <c r="M2628" t="s">
        <v>11</v>
      </c>
      <c r="N2628" s="7">
        <v>1</v>
      </c>
    </row>
    <row r="2629" spans="1:14" x14ac:dyDescent="0.25">
      <c r="A2629">
        <v>60402</v>
      </c>
      <c r="B2629">
        <v>2019</v>
      </c>
      <c r="C2629" s="4">
        <f>VLOOKUP(B2629&amp;A2629,[1]obs_dates!$C$1:$D$661,2,FALSE)</f>
        <v>43795</v>
      </c>
      <c r="D2629" t="s">
        <v>47</v>
      </c>
      <c r="E2629" t="s">
        <v>9</v>
      </c>
      <c r="F2629" t="s">
        <v>9</v>
      </c>
      <c r="G2629" t="str">
        <f t="shared" si="41"/>
        <v>ungrazed-ungrazed</v>
      </c>
      <c r="H2629">
        <v>4680</v>
      </c>
      <c r="I2629">
        <v>4681</v>
      </c>
      <c r="J2629" t="s">
        <v>14</v>
      </c>
      <c r="K2629" s="5" t="str">
        <f>VLOOKUP(J2629,[1]spp_list!$A$1:$I$200,6,0)</f>
        <v>nativeshrub</v>
      </c>
      <c r="L2629" s="5" t="str">
        <f>VLOOKUP(J2629,[1]spp_list!$A$1:$I$200,9,0)</f>
        <v>dicot_angiosperm</v>
      </c>
      <c r="M2629" t="s">
        <v>11</v>
      </c>
      <c r="N2629" s="7">
        <v>6</v>
      </c>
    </row>
    <row r="2630" spans="1:14" x14ac:dyDescent="0.25">
      <c r="A2630">
        <v>60402</v>
      </c>
      <c r="B2630">
        <v>2019</v>
      </c>
      <c r="C2630" s="4">
        <f>VLOOKUP(B2630&amp;A2630,[1]obs_dates!$C$1:$D$661,2,FALSE)</f>
        <v>43795</v>
      </c>
      <c r="D2630" t="s">
        <v>47</v>
      </c>
      <c r="E2630" t="s">
        <v>9</v>
      </c>
      <c r="F2630" t="s">
        <v>9</v>
      </c>
      <c r="G2630" t="str">
        <f t="shared" si="41"/>
        <v>ungrazed-ungrazed</v>
      </c>
      <c r="H2630">
        <v>4680</v>
      </c>
      <c r="I2630">
        <v>4681</v>
      </c>
      <c r="J2630" t="s">
        <v>15</v>
      </c>
      <c r="K2630" s="5" t="str">
        <f>VLOOKUP(J2630,[1]spp_list!$A$1:$I$200,6,0)</f>
        <v>nativetree</v>
      </c>
      <c r="L2630" s="5" t="str">
        <f>VLOOKUP(J2630,[1]spp_list!$A$1:$I$200,9,0)</f>
        <v>dicot_angiosperm</v>
      </c>
      <c r="M2630" t="s">
        <v>11</v>
      </c>
      <c r="N2630" s="7">
        <v>7</v>
      </c>
    </row>
    <row r="2631" spans="1:14" x14ac:dyDescent="0.25">
      <c r="A2631">
        <v>60402</v>
      </c>
      <c r="B2631">
        <v>2019</v>
      </c>
      <c r="C2631" s="4">
        <f>VLOOKUP(B2631&amp;A2631,[1]obs_dates!$C$1:$D$661,2,FALSE)</f>
        <v>43795</v>
      </c>
      <c r="D2631" t="s">
        <v>47</v>
      </c>
      <c r="E2631" t="s">
        <v>9</v>
      </c>
      <c r="F2631" t="s">
        <v>9</v>
      </c>
      <c r="G2631" t="str">
        <f t="shared" si="41"/>
        <v>ungrazed-ungrazed</v>
      </c>
      <c r="H2631">
        <v>4680</v>
      </c>
      <c r="I2631">
        <v>4681</v>
      </c>
      <c r="J2631" t="s">
        <v>23</v>
      </c>
      <c r="K2631" s="5" t="str">
        <f>VLOOKUP(J2631,[1]spp_list!$A$1:$I$200,6,0)</f>
        <v>nativetree</v>
      </c>
      <c r="L2631" s="5" t="str">
        <f>VLOOKUP(J2631,[1]spp_list!$A$1:$I$200,9,0)</f>
        <v>dicot_angiosperm</v>
      </c>
      <c r="M2631" t="s">
        <v>11</v>
      </c>
      <c r="N2631" s="7">
        <v>2</v>
      </c>
    </row>
    <row r="2632" spans="1:14" x14ac:dyDescent="0.25">
      <c r="A2632">
        <v>60402</v>
      </c>
      <c r="B2632">
        <v>2019</v>
      </c>
      <c r="C2632" s="4">
        <f>VLOOKUP(B2632&amp;A2632,[1]obs_dates!$C$1:$D$661,2,FALSE)</f>
        <v>43795</v>
      </c>
      <c r="D2632" t="s">
        <v>47</v>
      </c>
      <c r="E2632" t="s">
        <v>9</v>
      </c>
      <c r="F2632" t="s">
        <v>9</v>
      </c>
      <c r="G2632" t="str">
        <f t="shared" si="41"/>
        <v>ungrazed-ungrazed</v>
      </c>
      <c r="H2632">
        <v>4680</v>
      </c>
      <c r="I2632">
        <v>4681</v>
      </c>
      <c r="J2632" t="s">
        <v>49</v>
      </c>
      <c r="K2632" s="5" t="str">
        <f>VLOOKUP(J2632,[1]spp_list!$A$1:$I$200,6,0)</f>
        <v>nativetree</v>
      </c>
      <c r="L2632" s="5" t="str">
        <f>VLOOKUP(J2632,[1]spp_list!$A$1:$I$200,9,0)</f>
        <v>dicot_angiosperm</v>
      </c>
      <c r="M2632" t="s">
        <v>11</v>
      </c>
      <c r="N2632" s="7">
        <v>12</v>
      </c>
    </row>
    <row r="2633" spans="1:14" x14ac:dyDescent="0.25">
      <c r="A2633">
        <v>60402</v>
      </c>
      <c r="B2633">
        <v>2019</v>
      </c>
      <c r="C2633" s="4">
        <f>VLOOKUP(B2633&amp;A2633,[1]obs_dates!$C$1:$D$661,2,FALSE)</f>
        <v>43795</v>
      </c>
      <c r="D2633" t="s">
        <v>47</v>
      </c>
      <c r="E2633" t="s">
        <v>9</v>
      </c>
      <c r="F2633" t="s">
        <v>9</v>
      </c>
      <c r="G2633" t="str">
        <f t="shared" si="41"/>
        <v>ungrazed-ungrazed</v>
      </c>
      <c r="H2633">
        <v>4680</v>
      </c>
      <c r="I2633">
        <v>4681</v>
      </c>
      <c r="J2633" t="s">
        <v>17</v>
      </c>
      <c r="K2633" s="5" t="str">
        <f>VLOOKUP(J2633,[1]spp_list!$A$1:$I$200,6,0)</f>
        <v>nativetree</v>
      </c>
      <c r="L2633" s="5" t="str">
        <f>VLOOKUP(J2633,[1]spp_list!$A$1:$I$200,9,0)</f>
        <v>dicot_angiosperm</v>
      </c>
      <c r="M2633" t="s">
        <v>11</v>
      </c>
      <c r="N2633" s="7">
        <v>1</v>
      </c>
    </row>
    <row r="2634" spans="1:14" x14ac:dyDescent="0.25">
      <c r="A2634">
        <v>60402</v>
      </c>
      <c r="B2634">
        <v>2019</v>
      </c>
      <c r="C2634" s="4">
        <f>VLOOKUP(B2634&amp;A2634,[1]obs_dates!$C$1:$D$661,2,FALSE)</f>
        <v>43795</v>
      </c>
      <c r="D2634" t="s">
        <v>47</v>
      </c>
      <c r="E2634" t="s">
        <v>9</v>
      </c>
      <c r="F2634" t="s">
        <v>9</v>
      </c>
      <c r="G2634" t="str">
        <f t="shared" si="41"/>
        <v>ungrazed-ungrazed</v>
      </c>
      <c r="H2634">
        <v>4680</v>
      </c>
      <c r="I2634">
        <v>4681</v>
      </c>
      <c r="J2634" t="s">
        <v>18</v>
      </c>
      <c r="K2634" s="5" t="str">
        <f>VLOOKUP(J2634,[1]spp_list!$A$1:$I$200,6,0)</f>
        <v>nativetree</v>
      </c>
      <c r="L2634" s="5" t="str">
        <f>VLOOKUP(J2634,[1]spp_list!$A$1:$I$200,9,0)</f>
        <v>monocot_angiosperm</v>
      </c>
      <c r="M2634" t="s">
        <v>11</v>
      </c>
      <c r="N2634" s="7">
        <v>17</v>
      </c>
    </row>
    <row r="2635" spans="1:14" x14ac:dyDescent="0.25">
      <c r="A2635">
        <v>60402</v>
      </c>
      <c r="B2635">
        <v>2019</v>
      </c>
      <c r="C2635" s="4">
        <f>VLOOKUP(B2635&amp;A2635,[1]obs_dates!$C$1:$D$661,2,FALSE)</f>
        <v>43795</v>
      </c>
      <c r="D2635" t="s">
        <v>47</v>
      </c>
      <c r="E2635" t="s">
        <v>9</v>
      </c>
      <c r="F2635" t="s">
        <v>9</v>
      </c>
      <c r="G2635" t="str">
        <f t="shared" si="41"/>
        <v>ungrazed-ungrazed</v>
      </c>
      <c r="H2635">
        <v>4680</v>
      </c>
      <c r="I2635">
        <v>4681</v>
      </c>
      <c r="J2635" t="s">
        <v>19</v>
      </c>
      <c r="K2635" s="5" t="str">
        <f>VLOOKUP(J2635,[1]spp_list!$A$1:$I$200,6,0)</f>
        <v>nativetree</v>
      </c>
      <c r="L2635" s="5" t="str">
        <f>VLOOKUP(J2635,[1]spp_list!$A$1:$I$200,9,0)</f>
        <v>dicot_angiosperm</v>
      </c>
      <c r="M2635" t="s">
        <v>11</v>
      </c>
      <c r="N2635" s="7">
        <v>1</v>
      </c>
    </row>
    <row r="2636" spans="1:14" x14ac:dyDescent="0.25">
      <c r="A2636">
        <v>60403</v>
      </c>
      <c r="B2636">
        <v>2019</v>
      </c>
      <c r="C2636" s="4">
        <f>VLOOKUP(B2636&amp;A2636,[1]obs_dates!$C$1:$D$661,2,FALSE)</f>
        <v>43795</v>
      </c>
      <c r="D2636" t="s">
        <v>47</v>
      </c>
      <c r="E2636" t="s">
        <v>9</v>
      </c>
      <c r="F2636" t="s">
        <v>9</v>
      </c>
      <c r="G2636" t="str">
        <f t="shared" si="41"/>
        <v>ungrazed-ungrazed</v>
      </c>
      <c r="H2636">
        <v>4667</v>
      </c>
      <c r="I2636">
        <v>4668</v>
      </c>
      <c r="J2636" t="s">
        <v>10</v>
      </c>
      <c r="K2636" s="5" t="str">
        <f>VLOOKUP(J2636,[1]spp_list!$A$1:$I$200,6,0)</f>
        <v>nativetree</v>
      </c>
      <c r="L2636" s="5" t="str">
        <f>VLOOKUP(J2636,[1]spp_list!$A$1:$I$200,9,0)</f>
        <v>dicot_angiosperm</v>
      </c>
      <c r="M2636" t="s">
        <v>11</v>
      </c>
      <c r="N2636" s="7">
        <v>1</v>
      </c>
    </row>
    <row r="2637" spans="1:14" x14ac:dyDescent="0.25">
      <c r="A2637">
        <v>60403</v>
      </c>
      <c r="B2637">
        <v>2019</v>
      </c>
      <c r="C2637" s="4">
        <f>VLOOKUP(B2637&amp;A2637,[1]obs_dates!$C$1:$D$661,2,FALSE)</f>
        <v>43795</v>
      </c>
      <c r="D2637" t="s">
        <v>47</v>
      </c>
      <c r="E2637" t="s">
        <v>9</v>
      </c>
      <c r="F2637" t="s">
        <v>9</v>
      </c>
      <c r="G2637" t="str">
        <f t="shared" si="41"/>
        <v>ungrazed-ungrazed</v>
      </c>
      <c r="H2637">
        <v>4667</v>
      </c>
      <c r="I2637">
        <v>4668</v>
      </c>
      <c r="J2637" s="5" t="s">
        <v>30</v>
      </c>
      <c r="K2637" s="5" t="str">
        <f>VLOOKUP(J2637,[1]spp_list!$A$1:$I$200,6,0)</f>
        <v>nativetree</v>
      </c>
      <c r="L2637" s="5" t="str">
        <f>VLOOKUP(J2637,[1]spp_list!$A$1:$I$200,9,0)</f>
        <v>dicot_angiosperm</v>
      </c>
      <c r="M2637" t="s">
        <v>11</v>
      </c>
      <c r="N2637" s="7">
        <v>1</v>
      </c>
    </row>
    <row r="2638" spans="1:14" x14ac:dyDescent="0.25">
      <c r="A2638">
        <v>60403</v>
      </c>
      <c r="B2638">
        <v>2019</v>
      </c>
      <c r="C2638" s="4">
        <f>VLOOKUP(B2638&amp;A2638,[1]obs_dates!$C$1:$D$661,2,FALSE)</f>
        <v>43795</v>
      </c>
      <c r="D2638" t="s">
        <v>47</v>
      </c>
      <c r="E2638" t="s">
        <v>9</v>
      </c>
      <c r="F2638" t="s">
        <v>9</v>
      </c>
      <c r="G2638" t="str">
        <f t="shared" si="41"/>
        <v>ungrazed-ungrazed</v>
      </c>
      <c r="H2638">
        <v>4667</v>
      </c>
      <c r="I2638">
        <v>4668</v>
      </c>
      <c r="J2638" s="5" t="s">
        <v>22</v>
      </c>
      <c r="K2638" s="5" t="str">
        <f>VLOOKUP(J2638,[1]spp_list!$A$1:$I$200,6,0)</f>
        <v>nativetreefern</v>
      </c>
      <c r="L2638" s="5" t="str">
        <f>VLOOKUP(J2638,[1]spp_list!$A$1:$I$200,9,0)</f>
        <v>ferns_and_lycophytes</v>
      </c>
      <c r="M2638" t="s">
        <v>11</v>
      </c>
      <c r="N2638" s="7">
        <v>3</v>
      </c>
    </row>
    <row r="2639" spans="1:14" x14ac:dyDescent="0.25">
      <c r="A2639">
        <v>60403</v>
      </c>
      <c r="B2639">
        <v>2019</v>
      </c>
      <c r="C2639" s="4">
        <f>VLOOKUP(B2639&amp;A2639,[1]obs_dates!$C$1:$D$661,2,FALSE)</f>
        <v>43795</v>
      </c>
      <c r="D2639" t="s">
        <v>47</v>
      </c>
      <c r="E2639" t="s">
        <v>9</v>
      </c>
      <c r="F2639" t="s">
        <v>9</v>
      </c>
      <c r="G2639" t="str">
        <f t="shared" si="41"/>
        <v>ungrazed-ungrazed</v>
      </c>
      <c r="H2639">
        <v>4667</v>
      </c>
      <c r="I2639">
        <v>4668</v>
      </c>
      <c r="J2639" t="s">
        <v>14</v>
      </c>
      <c r="K2639" s="5" t="str">
        <f>VLOOKUP(J2639,[1]spp_list!$A$1:$I$200,6,0)</f>
        <v>nativeshrub</v>
      </c>
      <c r="L2639" s="5" t="str">
        <f>VLOOKUP(J2639,[1]spp_list!$A$1:$I$200,9,0)</f>
        <v>dicot_angiosperm</v>
      </c>
      <c r="M2639" t="s">
        <v>11</v>
      </c>
      <c r="N2639" s="7">
        <v>3</v>
      </c>
    </row>
    <row r="2640" spans="1:14" x14ac:dyDescent="0.25">
      <c r="A2640">
        <v>60403</v>
      </c>
      <c r="B2640">
        <v>2019</v>
      </c>
      <c r="C2640" s="4">
        <f>VLOOKUP(B2640&amp;A2640,[1]obs_dates!$C$1:$D$661,2,FALSE)</f>
        <v>43795</v>
      </c>
      <c r="D2640" t="s">
        <v>47</v>
      </c>
      <c r="E2640" t="s">
        <v>9</v>
      </c>
      <c r="F2640" t="s">
        <v>9</v>
      </c>
      <c r="G2640" t="str">
        <f t="shared" si="41"/>
        <v>ungrazed-ungrazed</v>
      </c>
      <c r="H2640">
        <v>4667</v>
      </c>
      <c r="I2640">
        <v>4668</v>
      </c>
      <c r="J2640" t="s">
        <v>15</v>
      </c>
      <c r="K2640" s="5" t="str">
        <f>VLOOKUP(J2640,[1]spp_list!$A$1:$I$200,6,0)</f>
        <v>nativetree</v>
      </c>
      <c r="L2640" s="5" t="str">
        <f>VLOOKUP(J2640,[1]spp_list!$A$1:$I$200,9,0)</f>
        <v>dicot_angiosperm</v>
      </c>
      <c r="M2640" t="s">
        <v>11</v>
      </c>
      <c r="N2640" s="7">
        <v>15</v>
      </c>
    </row>
    <row r="2641" spans="1:14" x14ac:dyDescent="0.25">
      <c r="A2641">
        <v>60403</v>
      </c>
      <c r="B2641">
        <v>2019</v>
      </c>
      <c r="C2641" s="4">
        <f>VLOOKUP(B2641&amp;A2641,[1]obs_dates!$C$1:$D$661,2,FALSE)</f>
        <v>43795</v>
      </c>
      <c r="D2641" t="s">
        <v>47</v>
      </c>
      <c r="E2641" t="s">
        <v>9</v>
      </c>
      <c r="F2641" t="s">
        <v>9</v>
      </c>
      <c r="G2641" t="str">
        <f t="shared" si="41"/>
        <v>ungrazed-ungrazed</v>
      </c>
      <c r="H2641">
        <v>4667</v>
      </c>
      <c r="I2641">
        <v>4668</v>
      </c>
      <c r="J2641" s="5" t="s">
        <v>16</v>
      </c>
      <c r="K2641" s="5" t="str">
        <f>VLOOKUP(J2641,[1]spp_list!$A$1:$I$200,6,0)</f>
        <v>nativetree</v>
      </c>
      <c r="L2641" s="5" t="str">
        <f>VLOOKUP(J2641,[1]spp_list!$A$1:$I$200,9,0)</f>
        <v>dicot_angiosperm</v>
      </c>
      <c r="M2641" t="s">
        <v>11</v>
      </c>
      <c r="N2641" s="7">
        <v>14</v>
      </c>
    </row>
    <row r="2642" spans="1:14" x14ac:dyDescent="0.25">
      <c r="A2642">
        <v>60403</v>
      </c>
      <c r="B2642">
        <v>2019</v>
      </c>
      <c r="C2642" s="4">
        <f>VLOOKUP(B2642&amp;A2642,[1]obs_dates!$C$1:$D$661,2,FALSE)</f>
        <v>43795</v>
      </c>
      <c r="D2642" t="s">
        <v>47</v>
      </c>
      <c r="E2642" t="s">
        <v>9</v>
      </c>
      <c r="F2642" t="s">
        <v>9</v>
      </c>
      <c r="G2642" t="str">
        <f t="shared" si="41"/>
        <v>ungrazed-ungrazed</v>
      </c>
      <c r="H2642">
        <v>4667</v>
      </c>
      <c r="I2642">
        <v>4668</v>
      </c>
      <c r="J2642" t="s">
        <v>18</v>
      </c>
      <c r="K2642" s="5" t="str">
        <f>VLOOKUP(J2642,[1]spp_list!$A$1:$I$200,6,0)</f>
        <v>nativetree</v>
      </c>
      <c r="L2642" s="5" t="str">
        <f>VLOOKUP(J2642,[1]spp_list!$A$1:$I$200,9,0)</f>
        <v>monocot_angiosperm</v>
      </c>
      <c r="M2642" t="s">
        <v>11</v>
      </c>
      <c r="N2642" s="7">
        <v>15</v>
      </c>
    </row>
    <row r="2643" spans="1:14" x14ac:dyDescent="0.25">
      <c r="A2643">
        <v>60404</v>
      </c>
      <c r="B2643">
        <v>2019</v>
      </c>
      <c r="C2643" s="4">
        <f>VLOOKUP(B2643&amp;A2643,[1]obs_dates!$C$1:$D$661,2,FALSE)</f>
        <v>43795</v>
      </c>
      <c r="D2643" t="s">
        <v>47</v>
      </c>
      <c r="E2643" t="s">
        <v>9</v>
      </c>
      <c r="F2643" t="s">
        <v>9</v>
      </c>
      <c r="G2643" t="str">
        <f t="shared" si="41"/>
        <v>ungrazed-ungrazed</v>
      </c>
      <c r="H2643">
        <v>4659</v>
      </c>
      <c r="I2643">
        <v>4655</v>
      </c>
      <c r="J2643" t="s">
        <v>48</v>
      </c>
      <c r="K2643" s="5" t="str">
        <f>VLOOKUP(J2643,[1]spp_list!$A$1:$I$200,6,0)</f>
        <v>nativetree</v>
      </c>
      <c r="L2643" s="5" t="str">
        <f>VLOOKUP(J2643,[1]spp_list!$A$1:$I$200,9,0)</f>
        <v>dicot_angiosperm</v>
      </c>
      <c r="M2643" t="s">
        <v>11</v>
      </c>
      <c r="N2643" s="7">
        <v>1</v>
      </c>
    </row>
    <row r="2644" spans="1:14" x14ac:dyDescent="0.25">
      <c r="A2644">
        <v>60404</v>
      </c>
      <c r="B2644">
        <v>2019</v>
      </c>
      <c r="C2644" s="4">
        <f>VLOOKUP(B2644&amp;A2644,[1]obs_dates!$C$1:$D$661,2,FALSE)</f>
        <v>43795</v>
      </c>
      <c r="D2644" t="s">
        <v>47</v>
      </c>
      <c r="E2644" t="s">
        <v>9</v>
      </c>
      <c r="F2644" t="s">
        <v>9</v>
      </c>
      <c r="G2644" t="str">
        <f t="shared" si="41"/>
        <v>ungrazed-ungrazed</v>
      </c>
      <c r="H2644">
        <v>4659</v>
      </c>
      <c r="I2644">
        <v>4655</v>
      </c>
      <c r="J2644" t="s">
        <v>14</v>
      </c>
      <c r="K2644" s="5" t="str">
        <f>VLOOKUP(J2644,[1]spp_list!$A$1:$I$200,6,0)</f>
        <v>nativeshrub</v>
      </c>
      <c r="L2644" s="5" t="str">
        <f>VLOOKUP(J2644,[1]spp_list!$A$1:$I$200,9,0)</f>
        <v>dicot_angiosperm</v>
      </c>
      <c r="M2644" t="s">
        <v>11</v>
      </c>
      <c r="N2644" s="7">
        <v>3</v>
      </c>
    </row>
    <row r="2645" spans="1:14" x14ac:dyDescent="0.25">
      <c r="A2645">
        <v>60404</v>
      </c>
      <c r="B2645">
        <v>2019</v>
      </c>
      <c r="C2645" s="4">
        <f>VLOOKUP(B2645&amp;A2645,[1]obs_dates!$C$1:$D$661,2,FALSE)</f>
        <v>43795</v>
      </c>
      <c r="D2645" t="s">
        <v>47</v>
      </c>
      <c r="E2645" t="s">
        <v>9</v>
      </c>
      <c r="F2645" t="s">
        <v>9</v>
      </c>
      <c r="G2645" t="str">
        <f t="shared" si="41"/>
        <v>ungrazed-ungrazed</v>
      </c>
      <c r="H2645">
        <v>4659</v>
      </c>
      <c r="I2645">
        <v>4655</v>
      </c>
      <c r="J2645" t="s">
        <v>15</v>
      </c>
      <c r="K2645" s="5" t="str">
        <f>VLOOKUP(J2645,[1]spp_list!$A$1:$I$200,6,0)</f>
        <v>nativetree</v>
      </c>
      <c r="L2645" s="5" t="str">
        <f>VLOOKUP(J2645,[1]spp_list!$A$1:$I$200,9,0)</f>
        <v>dicot_angiosperm</v>
      </c>
      <c r="M2645" t="s">
        <v>11</v>
      </c>
      <c r="N2645" s="7">
        <v>6</v>
      </c>
    </row>
    <row r="2646" spans="1:14" x14ac:dyDescent="0.25">
      <c r="A2646">
        <v>60404</v>
      </c>
      <c r="B2646">
        <v>2019</v>
      </c>
      <c r="C2646" s="4">
        <f>VLOOKUP(B2646&amp;A2646,[1]obs_dates!$C$1:$D$661,2,FALSE)</f>
        <v>43795</v>
      </c>
      <c r="D2646" t="s">
        <v>47</v>
      </c>
      <c r="E2646" t="s">
        <v>9</v>
      </c>
      <c r="F2646" t="s">
        <v>9</v>
      </c>
      <c r="G2646" t="str">
        <f t="shared" si="41"/>
        <v>ungrazed-ungrazed</v>
      </c>
      <c r="H2646">
        <v>4659</v>
      </c>
      <c r="I2646">
        <v>4655</v>
      </c>
      <c r="J2646" t="s">
        <v>49</v>
      </c>
      <c r="K2646" s="5" t="str">
        <f>VLOOKUP(J2646,[1]spp_list!$A$1:$I$200,6,0)</f>
        <v>nativetree</v>
      </c>
      <c r="L2646" s="5" t="str">
        <f>VLOOKUP(J2646,[1]spp_list!$A$1:$I$200,9,0)</f>
        <v>dicot_angiosperm</v>
      </c>
      <c r="M2646" t="s">
        <v>11</v>
      </c>
      <c r="N2646" s="7">
        <v>1</v>
      </c>
    </row>
    <row r="2647" spans="1:14" x14ac:dyDescent="0.25">
      <c r="A2647">
        <v>60404</v>
      </c>
      <c r="B2647">
        <v>2019</v>
      </c>
      <c r="C2647" s="4">
        <f>VLOOKUP(B2647&amp;A2647,[1]obs_dates!$C$1:$D$661,2,FALSE)</f>
        <v>43795</v>
      </c>
      <c r="D2647" t="s">
        <v>47</v>
      </c>
      <c r="E2647" t="s">
        <v>9</v>
      </c>
      <c r="F2647" t="s">
        <v>9</v>
      </c>
      <c r="G2647" t="str">
        <f t="shared" si="41"/>
        <v>ungrazed-ungrazed</v>
      </c>
      <c r="H2647">
        <v>4659</v>
      </c>
      <c r="I2647">
        <v>4655</v>
      </c>
      <c r="J2647" s="5" t="s">
        <v>16</v>
      </c>
      <c r="K2647" s="5" t="str">
        <f>VLOOKUP(J2647,[1]spp_list!$A$1:$I$200,6,0)</f>
        <v>nativetree</v>
      </c>
      <c r="L2647" s="5" t="str">
        <f>VLOOKUP(J2647,[1]spp_list!$A$1:$I$200,9,0)</f>
        <v>dicot_angiosperm</v>
      </c>
      <c r="M2647" t="s">
        <v>11</v>
      </c>
      <c r="N2647" s="7">
        <v>12</v>
      </c>
    </row>
    <row r="2648" spans="1:14" x14ac:dyDescent="0.25">
      <c r="A2648">
        <v>60404</v>
      </c>
      <c r="B2648">
        <v>2019</v>
      </c>
      <c r="C2648" s="4">
        <f>VLOOKUP(B2648&amp;A2648,[1]obs_dates!$C$1:$D$661,2,FALSE)</f>
        <v>43795</v>
      </c>
      <c r="D2648" t="s">
        <v>47</v>
      </c>
      <c r="E2648" t="s">
        <v>9</v>
      </c>
      <c r="F2648" t="s">
        <v>9</v>
      </c>
      <c r="G2648" t="str">
        <f t="shared" si="41"/>
        <v>ungrazed-ungrazed</v>
      </c>
      <c r="H2648">
        <v>4659</v>
      </c>
      <c r="I2648">
        <v>4655</v>
      </c>
      <c r="J2648" t="s">
        <v>18</v>
      </c>
      <c r="K2648" s="5" t="str">
        <f>VLOOKUP(J2648,[1]spp_list!$A$1:$I$200,6,0)</f>
        <v>nativetree</v>
      </c>
      <c r="L2648" s="5" t="str">
        <f>VLOOKUP(J2648,[1]spp_list!$A$1:$I$200,9,0)</f>
        <v>monocot_angiosperm</v>
      </c>
      <c r="M2648" t="s">
        <v>11</v>
      </c>
      <c r="N2648" s="7">
        <v>9</v>
      </c>
    </row>
    <row r="2649" spans="1:14" x14ac:dyDescent="0.25">
      <c r="A2649">
        <v>60404</v>
      </c>
      <c r="B2649">
        <v>2019</v>
      </c>
      <c r="C2649" s="4">
        <f>VLOOKUP(B2649&amp;A2649,[1]obs_dates!$C$1:$D$661,2,FALSE)</f>
        <v>43795</v>
      </c>
      <c r="D2649" t="s">
        <v>47</v>
      </c>
      <c r="E2649" t="s">
        <v>9</v>
      </c>
      <c r="F2649" t="s">
        <v>9</v>
      </c>
      <c r="G2649" t="str">
        <f t="shared" si="41"/>
        <v>ungrazed-ungrazed</v>
      </c>
      <c r="H2649">
        <v>4659</v>
      </c>
      <c r="I2649">
        <v>4655</v>
      </c>
      <c r="J2649" t="s">
        <v>19</v>
      </c>
      <c r="K2649" s="5" t="str">
        <f>VLOOKUP(J2649,[1]spp_list!$A$1:$I$200,6,0)</f>
        <v>nativetree</v>
      </c>
      <c r="L2649" s="5" t="str">
        <f>VLOOKUP(J2649,[1]spp_list!$A$1:$I$200,9,0)</f>
        <v>dicot_angiosperm</v>
      </c>
      <c r="M2649" t="s">
        <v>11</v>
      </c>
      <c r="N2649" s="7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Dodd</dc:creator>
  <cp:lastModifiedBy>Mike Dodd</cp:lastModifiedBy>
  <dcterms:created xsi:type="dcterms:W3CDTF">2023-06-26T02:46:31Z</dcterms:created>
  <dcterms:modified xsi:type="dcterms:W3CDTF">2023-06-26T03:08:56Z</dcterms:modified>
</cp:coreProperties>
</file>